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3365" windowHeight="12240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purchase_type_contracts_18.08.2020_14_37" localSheetId="1">Лист2!#REF!</definedName>
  </definedNames>
  <calcPr calcId="145621"/>
</workbook>
</file>

<file path=xl/calcChain.xml><?xml version="1.0" encoding="utf-8"?>
<calcChain xmlns="http://schemas.openxmlformats.org/spreadsheetml/2006/main">
  <c r="F24" i="2" l="1"/>
  <c r="E20" i="2"/>
  <c r="D29" i="2"/>
  <c r="D8" i="2" l="1"/>
  <c r="D14" i="2" l="1"/>
  <c r="D9" i="2" l="1"/>
  <c r="D10" i="2"/>
  <c r="D11" i="2"/>
  <c r="D27" i="2" s="1"/>
  <c r="D12" i="2"/>
  <c r="D15" i="2"/>
  <c r="D16" i="2"/>
  <c r="D17" i="2"/>
  <c r="D18" i="2"/>
  <c r="D19" i="2"/>
  <c r="D20" i="2"/>
  <c r="D21" i="2"/>
  <c r="D22" i="2"/>
  <c r="D23" i="2"/>
  <c r="D24" i="2"/>
  <c r="D7" i="2"/>
  <c r="D13" i="2" l="1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<sst xmlns="http://schemas.openxmlformats.org/spreadsheetml/2006/main" count="171" uniqueCount="60">
  <si>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</si>
  <si>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</si>
  <si>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</si>
  <si>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</si>
  <si>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</si>
  <si>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</si>
  <si>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</si>
  <si>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</si>
  <si>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</si>
  <si>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</si>
  <si>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</si>
  <si>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</si>
  <si>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</si>
  <si>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</si>
  <si>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</si>
  <si>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</si>
  <si>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</si>
  <si>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</si>
  <si>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</si>
  <si>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</si>
  <si>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</si>
  <si>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</si>
  <si>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</si>
  <si>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</si>
  <si>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</si>
  <si>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</si>
  <si>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</si>
  <si>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</si>
  <si>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</si>
  <si>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</si>
  <si>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</si>
  <si>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</si>
  <si>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</si>
  <si>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</si>
  <si>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</si>
  <si>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</si>
  <si>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</si>
  <si>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</si>
  <si>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</si>
  <si>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</si>
  <si>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</si>
  <si>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</si>
  <si>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</si>
  <si>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</si>
  <si>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</si>
  <si>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</si>
  <si>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</si>
  <si>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</si>
  <si>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</si>
  <si>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</si>
  <si>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</si>
  <si>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</si>
  <si>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</si>
  <si>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</si>
  <si>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</si>
  <si>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</si>
  <si>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Запрос предложений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</si>
  <si>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</si>
  <si>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муниципальных заказчиков, заключенных и расторгнутых в   2021 году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</si>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</sst>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9" xfId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9" fontId="2" fillId="0" borderId="9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 indent="1"/>
    </xf>
    <xf numFmtId="4" fontId="15" fillId="0" borderId="0" xfId="0" applyNumberFormat="1" applyFont="1"/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164" fontId="16" fillId="0" borderId="0" xfId="0" applyNumberFormat="1" applyFont="1"/>
    <xf numFmtId="43" fontId="16" fillId="0" borderId="0" xfId="2" applyFont="1"/>
    <xf numFmtId="164" fontId="6" fillId="0" borderId="9" xfId="1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55" t="s">
        <v>32</v>
      </c>
      <c r="H1" s="55"/>
      <c r="I1" s="55"/>
    </row>
    <row r="2" spans="1:11" s="1" customFormat="1" ht="21.6" customHeight="1" x14ac:dyDescent="0.25">
      <c r="B2" s="54" t="s">
        <v>38</v>
      </c>
      <c r="C2" s="54"/>
      <c r="D2" s="54"/>
      <c r="E2" s="54"/>
      <c r="F2" s="54"/>
      <c r="G2" s="54"/>
      <c r="H2" s="54"/>
      <c r="I2" s="54"/>
    </row>
    <row r="3" spans="1:11" ht="34.9" customHeight="1" thickBot="1" x14ac:dyDescent="0.3">
      <c r="A3" s="59" t="s">
        <v>0</v>
      </c>
      <c r="B3" s="57" t="s">
        <v>1</v>
      </c>
      <c r="C3" s="57" t="s">
        <v>2</v>
      </c>
      <c r="D3" s="61" t="s">
        <v>33</v>
      </c>
      <c r="E3" s="63" t="s">
        <v>4</v>
      </c>
      <c r="F3" s="64"/>
      <c r="G3" s="64"/>
      <c r="H3" s="64"/>
      <c r="I3" s="65"/>
    </row>
    <row r="4" spans="1:11" ht="21" customHeight="1" thickBot="1" x14ac:dyDescent="0.3">
      <c r="A4" s="59"/>
      <c r="B4" s="57"/>
      <c r="C4" s="57"/>
      <c r="D4" s="61"/>
      <c r="E4" s="66" t="s">
        <v>5</v>
      </c>
      <c r="F4" s="67"/>
      <c r="G4" s="68" t="s">
        <v>6</v>
      </c>
      <c r="H4" s="56" t="s">
        <v>7</v>
      </c>
      <c r="I4" s="56" t="s">
        <v>8</v>
      </c>
    </row>
    <row r="5" spans="1:11" x14ac:dyDescent="0.25">
      <c r="A5" s="59"/>
      <c r="B5" s="57"/>
      <c r="C5" s="57"/>
      <c r="D5" s="61"/>
      <c r="E5" s="56" t="s">
        <v>9</v>
      </c>
      <c r="F5" s="56" t="s">
        <v>10</v>
      </c>
      <c r="G5" s="69"/>
      <c r="H5" s="57"/>
      <c r="I5" s="57"/>
    </row>
    <row r="6" spans="1:11" ht="51" customHeight="1" thickBot="1" x14ac:dyDescent="0.3">
      <c r="A6" s="60"/>
      <c r="B6" s="58"/>
      <c r="C6" s="58"/>
      <c r="D6" s="62"/>
      <c r="E6" s="58"/>
      <c r="F6" s="58"/>
      <c r="G6" s="70"/>
      <c r="H6" s="58"/>
      <c r="I6" s="58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A3:A6"/>
    <mergeCell ref="B3:B6"/>
    <mergeCell ref="C3:C6"/>
    <mergeCell ref="D3:D6"/>
    <mergeCell ref="E3:I3"/>
    <mergeCell ref="E4:F4"/>
    <mergeCell ref="G4:G6"/>
    <mergeCell ref="H4:H6"/>
    <mergeCell ref="B2:I2"/>
    <mergeCell ref="G1:I1"/>
    <mergeCell ref="I4:I6"/>
    <mergeCell ref="E5:E6"/>
    <mergeCell ref="F5:F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8.7109375" customWidth="1"/>
    <col min="7" max="7" width="14.28515625" customWidth="1"/>
    <col min="8" max="8" width="15.5703125" customWidth="1"/>
    <col min="9" max="9" width="20.7109375" customWidth="1"/>
    <col min="10" max="10" width="8.140625" customWidth="1"/>
  </cols>
  <sheetData>
    <row r="1" spans="1:13" s="1" customFormat="1" x14ac:dyDescent="0.25">
      <c r="H1" s="1" t="s">
        <v>32</v>
      </c>
    </row>
    <row r="2" spans="1:13" s="1" customFormat="1" x14ac:dyDescent="0.25"/>
    <row r="3" spans="1:13" s="1" customFormat="1" ht="71.25" customHeight="1" x14ac:dyDescent="0.25">
      <c r="A3" s="25"/>
      <c r="B3" s="54" t="s">
        <v>58</v>
      </c>
      <c r="C3" s="54"/>
      <c r="D3" s="54"/>
      <c r="E3" s="54"/>
      <c r="F3" s="54"/>
      <c r="G3" s="54"/>
      <c r="H3" s="54"/>
    </row>
    <row r="4" spans="1:13" s="1" customFormat="1" ht="27" customHeight="1" x14ac:dyDescent="0.25">
      <c r="A4" s="73" t="s">
        <v>50</v>
      </c>
      <c r="B4" s="74" t="s">
        <v>51</v>
      </c>
      <c r="C4" s="74" t="s">
        <v>52</v>
      </c>
      <c r="D4" s="75" t="s">
        <v>33</v>
      </c>
      <c r="E4" s="71" t="s">
        <v>57</v>
      </c>
      <c r="F4" s="71"/>
      <c r="G4" s="71"/>
      <c r="H4" s="72"/>
    </row>
    <row r="5" spans="1:13" ht="26.25" thickBot="1" x14ac:dyDescent="0.3">
      <c r="A5" s="73"/>
      <c r="B5" s="74"/>
      <c r="C5" s="74"/>
      <c r="D5" s="75"/>
      <c r="E5" s="41" t="s">
        <v>53</v>
      </c>
      <c r="F5" s="35" t="s">
        <v>54</v>
      </c>
      <c r="G5" s="36" t="s">
        <v>55</v>
      </c>
      <c r="H5" s="50" t="s">
        <v>56</v>
      </c>
      <c r="I5" s="49"/>
      <c r="J5" s="48"/>
      <c r="K5" s="48"/>
      <c r="L5" s="48"/>
      <c r="M5" s="48"/>
    </row>
    <row r="6" spans="1:13" ht="15.75" thickBot="1" x14ac:dyDescent="0.3">
      <c r="A6" s="42">
        <v>1</v>
      </c>
      <c r="B6" s="43">
        <v>2</v>
      </c>
      <c r="C6" s="44">
        <v>3</v>
      </c>
      <c r="D6" s="45">
        <v>4</v>
      </c>
      <c r="E6" s="4">
        <v>5</v>
      </c>
      <c r="F6" s="3">
        <v>6</v>
      </c>
      <c r="G6" s="5">
        <v>8</v>
      </c>
      <c r="H6" s="40">
        <v>9</v>
      </c>
    </row>
    <row r="7" spans="1:13" ht="21.75" customHeight="1" x14ac:dyDescent="0.25">
      <c r="A7" s="11">
        <v>1</v>
      </c>
      <c r="B7" s="12" t="s">
        <v>39</v>
      </c>
      <c r="C7" s="14" t="s">
        <v>12</v>
      </c>
      <c r="D7" s="14">
        <f>E7+F7+G7+H7</f>
        <v>10028</v>
      </c>
      <c r="E7" s="14">
        <v>8010</v>
      </c>
      <c r="F7" s="14">
        <v>1715</v>
      </c>
      <c r="G7" s="14">
        <v>264</v>
      </c>
      <c r="H7" s="39">
        <v>39</v>
      </c>
      <c r="I7" s="47"/>
      <c r="J7" s="29"/>
    </row>
    <row r="8" spans="1:13" ht="31.5" customHeight="1" x14ac:dyDescent="0.25">
      <c r="A8" s="8" t="s">
        <v>13</v>
      </c>
      <c r="B8" s="12" t="s">
        <v>35</v>
      </c>
      <c r="C8" s="14" t="s">
        <v>49</v>
      </c>
      <c r="D8" s="37">
        <f>E8+F8+G8+H8</f>
        <v>24917565330.189999</v>
      </c>
      <c r="E8" s="37">
        <v>13264484187.98</v>
      </c>
      <c r="F8" s="37">
        <v>11318353056.68</v>
      </c>
      <c r="G8" s="37">
        <v>113451243.03</v>
      </c>
      <c r="H8" s="46">
        <v>221276842.5</v>
      </c>
      <c r="I8" s="47"/>
      <c r="J8" s="29"/>
      <c r="K8" s="1"/>
      <c r="L8" s="1"/>
    </row>
    <row r="9" spans="1:13" ht="55.5" customHeight="1" x14ac:dyDescent="0.25">
      <c r="A9" s="11">
        <v>2</v>
      </c>
      <c r="B9" s="12" t="s">
        <v>11</v>
      </c>
      <c r="C9" s="14" t="s">
        <v>12</v>
      </c>
      <c r="D9" s="14">
        <f t="shared" ref="D9:D24" si="0">E9+F9+G9+H9</f>
        <v>5208</v>
      </c>
      <c r="E9" s="14">
        <v>4280</v>
      </c>
      <c r="F9" s="14">
        <v>771</v>
      </c>
      <c r="G9" s="14">
        <v>152</v>
      </c>
      <c r="H9" s="14">
        <v>5</v>
      </c>
      <c r="I9" s="29"/>
      <c r="J9" s="32"/>
    </row>
    <row r="10" spans="1:13" ht="62.25" customHeight="1" x14ac:dyDescent="0.25">
      <c r="A10" s="15" t="s">
        <v>25</v>
      </c>
      <c r="B10" s="8" t="s">
        <v>14</v>
      </c>
      <c r="C10" s="14" t="s">
        <v>49</v>
      </c>
      <c r="D10" s="46">
        <f t="shared" si="0"/>
        <v>8872324755.4299984</v>
      </c>
      <c r="E10" s="37">
        <v>4452482559.9899998</v>
      </c>
      <c r="F10" s="37">
        <v>4310444039</v>
      </c>
      <c r="G10" s="37">
        <v>55417002.460000001</v>
      </c>
      <c r="H10" s="46">
        <v>53981153.979999997</v>
      </c>
      <c r="I10" s="38"/>
    </row>
    <row r="11" spans="1:13" ht="61.5" customHeight="1" x14ac:dyDescent="0.25">
      <c r="A11" s="26">
        <v>3</v>
      </c>
      <c r="B11" s="12" t="s">
        <v>21</v>
      </c>
      <c r="C11" s="8" t="s">
        <v>12</v>
      </c>
      <c r="D11" s="14">
        <f t="shared" si="0"/>
        <v>4820</v>
      </c>
      <c r="E11" s="14">
        <v>3730</v>
      </c>
      <c r="F11" s="14">
        <v>944</v>
      </c>
      <c r="G11" s="14">
        <v>112</v>
      </c>
      <c r="H11" s="14">
        <v>34</v>
      </c>
      <c r="I11" s="34"/>
      <c r="J11" s="33"/>
    </row>
    <row r="12" spans="1:13" ht="69" customHeight="1" x14ac:dyDescent="0.25">
      <c r="A12" s="15" t="s">
        <v>40</v>
      </c>
      <c r="B12" s="10" t="s">
        <v>22</v>
      </c>
      <c r="C12" s="8" t="s">
        <v>49</v>
      </c>
      <c r="D12" s="53">
        <f t="shared" si="0"/>
        <v>16045240574.76</v>
      </c>
      <c r="E12" s="37">
        <v>8812001627.9899998</v>
      </c>
      <c r="F12" s="37">
        <v>7007909017.6000004</v>
      </c>
      <c r="G12" s="37">
        <v>58034240.57</v>
      </c>
      <c r="H12" s="46">
        <v>167295688.59999999</v>
      </c>
      <c r="I12" s="29"/>
    </row>
    <row r="13" spans="1:13" ht="25.5" x14ac:dyDescent="0.25">
      <c r="A13" s="26">
        <v>4</v>
      </c>
      <c r="B13" s="11" t="s">
        <v>23</v>
      </c>
      <c r="C13" s="8" t="s">
        <v>12</v>
      </c>
      <c r="D13" s="14">
        <f>D14+D15+D16+D17+D18</f>
        <v>858</v>
      </c>
      <c r="E13" s="14">
        <v>507</v>
      </c>
      <c r="F13" s="14">
        <v>328</v>
      </c>
      <c r="G13" s="14">
        <v>23</v>
      </c>
      <c r="H13" s="14">
        <v>2</v>
      </c>
      <c r="I13" s="7"/>
    </row>
    <row r="14" spans="1:13" ht="23.25" customHeight="1" x14ac:dyDescent="0.25">
      <c r="A14" s="27" t="s">
        <v>28</v>
      </c>
      <c r="B14" s="8" t="s">
        <v>17</v>
      </c>
      <c r="C14" s="8" t="s">
        <v>12</v>
      </c>
      <c r="D14" s="14">
        <f>E14+F14+G14</f>
        <v>804</v>
      </c>
      <c r="E14" s="14">
        <v>458</v>
      </c>
      <c r="F14" s="14">
        <v>323</v>
      </c>
      <c r="G14" s="14">
        <v>23</v>
      </c>
      <c r="H14" s="14">
        <v>2</v>
      </c>
      <c r="I14" s="7"/>
      <c r="J14" s="38"/>
    </row>
    <row r="15" spans="1:13" ht="38.25" x14ac:dyDescent="0.25">
      <c r="A15" s="27" t="s">
        <v>29</v>
      </c>
      <c r="B15" s="8" t="s">
        <v>16</v>
      </c>
      <c r="C15" s="22" t="s">
        <v>12</v>
      </c>
      <c r="D15" s="14">
        <f t="shared" si="0"/>
        <v>42</v>
      </c>
      <c r="E15" s="14">
        <v>38</v>
      </c>
      <c r="F15" s="14">
        <v>4</v>
      </c>
      <c r="G15" s="14">
        <v>0</v>
      </c>
      <c r="H15" s="14">
        <v>0</v>
      </c>
      <c r="I15" s="7"/>
    </row>
    <row r="16" spans="1:13" ht="21" customHeight="1" x14ac:dyDescent="0.25">
      <c r="A16" s="27" t="s">
        <v>30</v>
      </c>
      <c r="B16" s="8" t="s">
        <v>37</v>
      </c>
      <c r="C16" s="8" t="s">
        <v>12</v>
      </c>
      <c r="D16" s="14">
        <f t="shared" si="0"/>
        <v>1</v>
      </c>
      <c r="E16" s="14">
        <v>1</v>
      </c>
      <c r="F16" s="14">
        <v>0</v>
      </c>
      <c r="G16" s="14">
        <v>0</v>
      </c>
      <c r="H16" s="14">
        <v>0</v>
      </c>
      <c r="I16" s="7"/>
    </row>
    <row r="17" spans="1:9" ht="38.25" x14ac:dyDescent="0.25">
      <c r="A17" s="27" t="s">
        <v>31</v>
      </c>
      <c r="B17" s="8" t="s">
        <v>19</v>
      </c>
      <c r="C17" s="8" t="s">
        <v>12</v>
      </c>
      <c r="D17" s="14">
        <f t="shared" si="0"/>
        <v>0</v>
      </c>
      <c r="E17" s="14">
        <v>0</v>
      </c>
      <c r="F17" s="14">
        <v>0</v>
      </c>
      <c r="G17" s="14">
        <v>0</v>
      </c>
      <c r="H17" s="14">
        <v>0</v>
      </c>
      <c r="I17" s="7"/>
    </row>
    <row r="18" spans="1:9" s="1" customFormat="1" ht="20.25" customHeight="1" x14ac:dyDescent="0.25">
      <c r="A18" s="27" t="s">
        <v>47</v>
      </c>
      <c r="B18" s="8" t="s">
        <v>18</v>
      </c>
      <c r="C18" s="8" t="s">
        <v>12</v>
      </c>
      <c r="D18" s="14">
        <f t="shared" si="0"/>
        <v>11</v>
      </c>
      <c r="E18" s="14">
        <v>10</v>
      </c>
      <c r="F18" s="14">
        <v>1</v>
      </c>
      <c r="G18" s="14">
        <v>0</v>
      </c>
      <c r="H18" s="14">
        <v>0</v>
      </c>
      <c r="I18" s="7"/>
    </row>
    <row r="19" spans="1:9" ht="25.5" x14ac:dyDescent="0.25">
      <c r="A19" s="28" t="s">
        <v>41</v>
      </c>
      <c r="B19" s="11" t="s">
        <v>42</v>
      </c>
      <c r="C19" s="8" t="s">
        <v>49</v>
      </c>
      <c r="D19" s="14">
        <f t="shared" si="0"/>
        <v>1860052052.73</v>
      </c>
      <c r="E19" s="37">
        <v>817418089.92999995</v>
      </c>
      <c r="F19" s="46">
        <v>1030298122.8</v>
      </c>
      <c r="G19" s="46">
        <v>8562101</v>
      </c>
      <c r="H19" s="46">
        <v>3773739</v>
      </c>
      <c r="I19" s="29"/>
    </row>
    <row r="20" spans="1:9" ht="21" customHeight="1" x14ac:dyDescent="0.25">
      <c r="A20" s="15" t="s">
        <v>43</v>
      </c>
      <c r="B20" s="8" t="s">
        <v>17</v>
      </c>
      <c r="C20" s="8" t="s">
        <v>49</v>
      </c>
      <c r="D20" s="46">
        <f t="shared" si="0"/>
        <v>1658803446.54</v>
      </c>
      <c r="E20" s="46">
        <f>E19-E21-E22-E24</f>
        <v>687162818.43999994</v>
      </c>
      <c r="F20" s="46">
        <v>959304788.10000002</v>
      </c>
      <c r="G20" s="46">
        <v>8562101</v>
      </c>
      <c r="H20" s="46">
        <v>3773739</v>
      </c>
      <c r="I20" s="29"/>
    </row>
    <row r="21" spans="1:9" ht="38.25" x14ac:dyDescent="0.25">
      <c r="A21" s="27" t="s">
        <v>44</v>
      </c>
      <c r="B21" s="8" t="s">
        <v>16</v>
      </c>
      <c r="C21" s="8" t="s">
        <v>49</v>
      </c>
      <c r="D21" s="46">
        <f t="shared" si="0"/>
        <v>195596563.79000002</v>
      </c>
      <c r="E21" s="46">
        <v>125079976.29000001</v>
      </c>
      <c r="F21" s="46">
        <v>70516587.5</v>
      </c>
      <c r="G21" s="46">
        <v>0</v>
      </c>
      <c r="H21" s="46">
        <v>0</v>
      </c>
      <c r="I21" s="29"/>
    </row>
    <row r="22" spans="1:9" ht="22.5" customHeight="1" x14ac:dyDescent="0.25">
      <c r="A22" s="15" t="s">
        <v>45</v>
      </c>
      <c r="B22" s="8" t="s">
        <v>37</v>
      </c>
      <c r="C22" s="8" t="s">
        <v>49</v>
      </c>
      <c r="D22" s="46">
        <f t="shared" si="0"/>
        <v>4825000</v>
      </c>
      <c r="E22" s="46">
        <v>4825000</v>
      </c>
      <c r="F22" s="46">
        <v>0</v>
      </c>
      <c r="G22" s="46">
        <v>0</v>
      </c>
      <c r="H22" s="46">
        <v>0</v>
      </c>
      <c r="I22" s="29"/>
    </row>
    <row r="23" spans="1:9" ht="38.25" x14ac:dyDescent="0.25">
      <c r="A23" s="15" t="s">
        <v>46</v>
      </c>
      <c r="B23" s="8" t="s">
        <v>19</v>
      </c>
      <c r="C23" s="8" t="s">
        <v>49</v>
      </c>
      <c r="D23" s="46">
        <f t="shared" si="0"/>
        <v>0</v>
      </c>
      <c r="E23" s="46">
        <v>0</v>
      </c>
      <c r="F23" s="46">
        <v>0</v>
      </c>
      <c r="G23" s="46">
        <v>0</v>
      </c>
      <c r="H23" s="46">
        <v>0</v>
      </c>
      <c r="I23" s="29"/>
    </row>
    <row r="24" spans="1:9" ht="20.25" customHeight="1" x14ac:dyDescent="0.25">
      <c r="A24" s="30" t="s">
        <v>48</v>
      </c>
      <c r="B24" s="8" t="s">
        <v>18</v>
      </c>
      <c r="C24" s="8" t="s">
        <v>49</v>
      </c>
      <c r="D24" s="46">
        <f t="shared" si="0"/>
        <v>827042.39999992843</v>
      </c>
      <c r="E24" s="46">
        <v>350295.2</v>
      </c>
      <c r="F24" s="46">
        <f>F19-F20-F21</f>
        <v>476747.19999992847</v>
      </c>
      <c r="G24" s="46">
        <v>0</v>
      </c>
      <c r="H24" s="46">
        <v>0</v>
      </c>
      <c r="I24" s="29"/>
    </row>
    <row r="25" spans="1:9" x14ac:dyDescent="0.25">
      <c r="D25" s="29"/>
      <c r="E25" s="29"/>
      <c r="F25" s="29"/>
      <c r="G25" s="29"/>
      <c r="H25" s="29"/>
      <c r="I25" s="29"/>
    </row>
    <row r="26" spans="1:9" x14ac:dyDescent="0.25">
      <c r="E26" s="31"/>
      <c r="F26" s="31"/>
    </row>
    <row r="27" spans="1:9" x14ac:dyDescent="0.25">
      <c r="B27" s="17" t="s">
        <v>59</v>
      </c>
      <c r="D27" s="7">
        <f>D9+D11</f>
        <v>10028</v>
      </c>
      <c r="E27" s="31"/>
      <c r="F27" s="31"/>
    </row>
    <row r="28" spans="1:9" x14ac:dyDescent="0.25">
      <c r="F28" s="52"/>
    </row>
    <row r="29" spans="1:9" x14ac:dyDescent="0.25">
      <c r="B29" t="s">
        <v>59</v>
      </c>
      <c r="D29" s="51">
        <f>D10+D12</f>
        <v>24917565330.189999</v>
      </c>
    </row>
  </sheetData>
  <mergeCells count="6">
    <mergeCell ref="B3:H3"/>
    <mergeCell ref="E4:H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54" t="s">
        <v>36</v>
      </c>
      <c r="C1" s="54"/>
      <c r="D1" s="54"/>
      <c r="E1" s="54"/>
      <c r="F1" s="54"/>
      <c r="G1" s="54"/>
      <c r="H1" s="54"/>
      <c r="I1" s="54"/>
    </row>
    <row r="2" spans="1:9" x14ac:dyDescent="0.25">
      <c r="A2" s="76" t="s">
        <v>0</v>
      </c>
      <c r="B2" s="56" t="s">
        <v>1</v>
      </c>
      <c r="C2" s="56" t="s">
        <v>2</v>
      </c>
      <c r="D2" s="77" t="s">
        <v>33</v>
      </c>
      <c r="E2" s="78" t="s">
        <v>3</v>
      </c>
      <c r="F2" s="79"/>
      <c r="G2" s="79"/>
      <c r="H2" s="79"/>
      <c r="I2" s="80"/>
    </row>
    <row r="3" spans="1:9" ht="15.75" thickBot="1" x14ac:dyDescent="0.3">
      <c r="A3" s="59"/>
      <c r="B3" s="57"/>
      <c r="C3" s="57"/>
      <c r="D3" s="61"/>
      <c r="E3" s="63" t="s">
        <v>4</v>
      </c>
      <c r="F3" s="64"/>
      <c r="G3" s="64"/>
      <c r="H3" s="64"/>
      <c r="I3" s="65"/>
    </row>
    <row r="4" spans="1:9" ht="15.75" thickBot="1" x14ac:dyDescent="0.3">
      <c r="A4" s="59"/>
      <c r="B4" s="57"/>
      <c r="C4" s="57"/>
      <c r="D4" s="61"/>
      <c r="E4" s="66" t="s">
        <v>5</v>
      </c>
      <c r="F4" s="67"/>
      <c r="G4" s="68" t="s">
        <v>6</v>
      </c>
      <c r="H4" s="56" t="s">
        <v>7</v>
      </c>
      <c r="I4" s="56" t="s">
        <v>8</v>
      </c>
    </row>
    <row r="5" spans="1:9" x14ac:dyDescent="0.25">
      <c r="A5" s="59"/>
      <c r="B5" s="57"/>
      <c r="C5" s="57"/>
      <c r="D5" s="61"/>
      <c r="E5" s="56" t="s">
        <v>9</v>
      </c>
      <c r="F5" s="56" t="s">
        <v>10</v>
      </c>
      <c r="G5" s="69"/>
      <c r="H5" s="57"/>
      <c r="I5" s="57"/>
    </row>
    <row r="6" spans="1:9" ht="15.75" thickBot="1" x14ac:dyDescent="0.3">
      <c r="A6" s="60"/>
      <c r="B6" s="58"/>
      <c r="C6" s="58"/>
      <c r="D6" s="62"/>
      <c r="E6" s="58"/>
      <c r="F6" s="58"/>
      <c r="G6" s="70"/>
      <c r="H6" s="58"/>
      <c r="I6" s="58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2022-02-25T13:50:59Z</dcterms:modified>
</cp:coreProperties>
</file>