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95" yWindow="-225" windowWidth="13950" windowHeight="1224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purchase_type_contracts_18.08.2020_14_37" localSheetId="1">Лист2!#REF!</definedName>
  </definedNames>
  <calcPr calcId="145621"/>
</workbook>
</file>

<file path=xl/calcChain.xml><?xml version="1.0" encoding="utf-8"?>
<calcChain xmlns="http://schemas.openxmlformats.org/spreadsheetml/2006/main">
  <c r="D8" i="2" l="1"/>
  <c r="E13" i="2" l="1"/>
  <c r="F13" i="2"/>
  <c r="G13" i="2"/>
  <c r="D13" i="2"/>
  <c r="E19" i="2"/>
  <c r="D14" i="2"/>
  <c r="D9" i="2" l="1"/>
  <c r="D10" i="2"/>
  <c r="D11" i="2"/>
  <c r="D12" i="2"/>
  <c r="D15" i="2"/>
  <c r="D16" i="2"/>
  <c r="D17" i="2"/>
  <c r="D18" i="2"/>
  <c r="D19" i="2"/>
  <c r="D20" i="2"/>
  <c r="D21" i="2"/>
  <c r="D22" i="2"/>
  <c r="D23" i="2"/>
  <c r="D24" i="2"/>
  <c r="D7" i="2"/>
</calcChain>
</file>

<file path=xl/connections.xml><?xml version="1.0" encoding="utf-8"?>
<connections xmlns="http://schemas.openxmlformats.org/spreadsheetml/2006/main">
  <connection id="1" name="purchase_type_contracts_18.08.2020 14_37" type="6" refreshedVersion="4" background="1">
    <textPr codePage="65001" sourceFile="C:\Users\la_muradova\Downloads\purchase_type_contracts_18.08.2020 14_37.csv" decimal="," thousands=" " semicolon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<sst xmlns="http://schemas.openxmlformats.org/spreadsheetml/2006/main" count="169" uniqueCount="59">
  <si>
    <t>№</t>
  </si>
  <si>
    <t>Наименование показателя</t>
  </si>
  <si>
    <t>Единица измерения</t>
  </si>
  <si>
    <t>В том числе</t>
  </si>
  <si>
    <t>Конкурентные способы определения поставщиков (подрядчиков, исполнителей)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</si>
  <si>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</si>
  <si>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</si>
  <si>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</si>
  <si>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</si>
  <si>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</si>
  <si>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с ограниченным участием</t>
  </si>
  <si>
    <t>Количество контрактов по итогам состоявшихся процедур</t>
  </si>
  <si>
    <t>ед.</t>
  </si>
  <si>
    <t>1.1.</t>
  </si>
  <si>
    <t>Общая стоимость контрактов, заключенных по результатам состоявшихся процедур</t>
  </si>
  <si>
    <t>тыс.руб.</t>
  </si>
  <si>
    <t>Односторонний отказ заказчика от исполнения контракта</t>
  </si>
  <si>
    <t>По соглашению сторон</t>
  </si>
  <si>
    <t>По иным причинам</t>
  </si>
  <si>
    <t>Односторонний отказ исполнителя от исполнения контракта</t>
  </si>
  <si>
    <t>2</t>
  </si>
  <si>
    <t>Количество контрактов, заключенных с единственным участником</t>
  </si>
  <si>
    <t>Общая стоимость контрактов, заключенных по результатам несостоявшихся процедур с единственным участником</t>
  </si>
  <si>
    <t>Расторгнуто контрактов,  по количеству</t>
  </si>
  <si>
    <t>Расторгнуто контрактов, по сумме тыс. руб.</t>
  </si>
  <si>
    <t>2.1.</t>
  </si>
  <si>
    <t>3.</t>
  </si>
  <si>
    <t>4.</t>
  </si>
  <si>
    <t>4.1.</t>
  </si>
  <si>
    <t>4.2.</t>
  </si>
  <si>
    <t>4.3.</t>
  </si>
  <si>
    <t>4.4.</t>
  </si>
  <si>
    <t>приложение 2</t>
  </si>
  <si>
    <t>Всего</t>
  </si>
  <si>
    <t>Количество контрактов всего</t>
  </si>
  <si>
    <t>Общая стоимость контрактов</t>
  </si>
  <si>
    <t>Информация о заключенных и расторгнутых контрактах в 1 пол 2017</t>
  </si>
  <si>
    <t>По решению суда</t>
  </si>
  <si>
    <t xml:space="preserve">Информация о заключенных и расторгнутых контрактах в 1 полугодии 2018 года </t>
  </si>
  <si>
    <t>Количество контрактов</t>
  </si>
  <si>
    <t>3.1.</t>
  </si>
  <si>
    <t>5.</t>
  </si>
  <si>
    <t xml:space="preserve">Расторгнуто контрактов, по сумме </t>
  </si>
  <si>
    <t>5.1.</t>
  </si>
  <si>
    <t>5.2.</t>
  </si>
  <si>
    <t>5.3.</t>
  </si>
  <si>
    <t>5.4.</t>
  </si>
  <si>
    <t>4.5.</t>
  </si>
  <si>
    <t>5.5.</t>
  </si>
  <si>
    <t>руб.</t>
  </si>
  <si>
    <t>№ п/п</t>
  </si>
  <si>
    <t>Наименованиепоказателя</t>
  </si>
  <si>
    <t>единицы измерения</t>
  </si>
  <si>
    <t>Аукцион</t>
  </si>
  <si>
    <t>Конкурс</t>
  </si>
  <si>
    <t>Запрос котировок</t>
  </si>
  <si>
    <t>Запрос предложений</t>
  </si>
  <si>
    <t>Контракты, заключенные по результатам осуществления конкурентных способов определения поставщика (подрядчика, исполнителя)</t>
  </si>
  <si>
    <t>Информация о контрактах государственных заказчиков, заключенных и расторгнутых в  1 полугодии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</si>
</sst>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7"/>
      <color rgb="FF333333"/>
      <name val="Arial"/>
      <family val="2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4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/>
    <xf numFmtId="49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0" fillId="0" borderId="9" xfId="0" applyBorder="1"/>
    <xf numFmtId="3" fontId="0" fillId="0" borderId="0" xfId="0" applyNumberFormat="1"/>
    <xf numFmtId="3" fontId="2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3" fontId="9" fillId="0" borderId="9" xfId="1" applyNumberFormat="1" applyFont="1" applyFill="1" applyBorder="1" applyAlignment="1">
      <alignment horizontal="center" vertical="center" wrapText="1"/>
    </xf>
    <xf numFmtId="0" fontId="10" fillId="0" borderId="0" xfId="0" applyFont="1"/>
    <xf numFmtId="4" fontId="10" fillId="0" borderId="9" xfId="0" applyNumberFormat="1" applyFont="1" applyBorder="1"/>
    <xf numFmtId="3" fontId="2" fillId="0" borderId="15" xfId="1" applyNumberFormat="1" applyFont="1" applyFill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0" fontId="12" fillId="0" borderId="0" xfId="0" applyFont="1"/>
    <xf numFmtId="0" fontId="5" fillId="0" borderId="9" xfId="1" applyFont="1" applyBorder="1" applyAlignment="1">
      <alignment horizontal="center" vertical="center" wrapText="1"/>
    </xf>
    <xf numFmtId="0" fontId="2" fillId="0" borderId="9" xfId="1" applyNumberFormat="1" applyFont="1" applyBorder="1" applyAlignment="1">
      <alignment vertical="center" wrapText="1"/>
    </xf>
    <xf numFmtId="0" fontId="12" fillId="0" borderId="9" xfId="0" applyFont="1" applyBorder="1" applyAlignment="1">
      <alignment horizontal="center"/>
    </xf>
    <xf numFmtId="4" fontId="0" fillId="0" borderId="0" xfId="0" applyNumberFormat="1"/>
    <xf numFmtId="49" fontId="2" fillId="0" borderId="9" xfId="1" applyNumberFormat="1" applyFont="1" applyBorder="1" applyAlignment="1">
      <alignment vertical="center" wrapText="1"/>
    </xf>
    <xf numFmtId="43" fontId="0" fillId="0" borderId="0" xfId="2" applyFont="1"/>
    <xf numFmtId="3" fontId="0" fillId="0" borderId="0" xfId="0" applyNumberFormat="1" applyAlignment="1">
      <alignment horizontal="left" indent="2"/>
    </xf>
    <xf numFmtId="3" fontId="13" fillId="0" borderId="0" xfId="1" applyNumberFormat="1" applyFont="1" applyFill="1" applyBorder="1" applyAlignment="1">
      <alignment horizontal="left" vertical="center" wrapText="1" indent="2"/>
    </xf>
    <xf numFmtId="4" fontId="0" fillId="0" borderId="0" xfId="0" applyNumberFormat="1" applyBorder="1"/>
    <xf numFmtId="0" fontId="5" fillId="0" borderId="4" xfId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left" vertical="center" wrapText="1" indent="1"/>
    </xf>
    <xf numFmtId="4" fontId="15" fillId="0" borderId="0" xfId="0" applyNumberFormat="1" applyFont="1"/>
    <xf numFmtId="3" fontId="6" fillId="0" borderId="18" xfId="1" applyNumberFormat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49" fontId="3" fillId="0" borderId="21" xfId="1" applyNumberFormat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1" applyFont="1" applyFill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49" fontId="5" fillId="0" borderId="9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="70" zoomScaleNormal="70" workbookViewId="0">
      <selection activeCell="J8" sqref="J8"/>
    </sheetView>
  </sheetViews>
  <sheetFormatPr defaultRowHeight="15" x14ac:dyDescent="0.25"/>
  <cols>
    <col min="1" max="1" width="5.42578125" customWidth="1"/>
    <col min="2" max="2" width="21.5703125" customWidth="1"/>
    <col min="4" max="4" width="12.7109375" bestFit="1" customWidth="1"/>
    <col min="5" max="5" width="10.85546875" bestFit="1" customWidth="1"/>
    <col min="6" max="6" width="11.28515625" customWidth="1"/>
    <col min="7" max="7" width="12.140625" customWidth="1"/>
    <col min="8" max="8" width="10.7109375" customWidth="1"/>
    <col min="9" max="9" width="11.7109375" customWidth="1"/>
    <col min="13" max="13" width="16.7109375" customWidth="1"/>
    <col min="16" max="16" width="10.28515625" customWidth="1"/>
    <col min="17" max="17" width="11.28515625" customWidth="1"/>
    <col min="18" max="18" width="13" customWidth="1"/>
    <col min="19" max="19" width="10.7109375" customWidth="1"/>
  </cols>
  <sheetData>
    <row r="1" spans="1:11" ht="26.45" customHeight="1" x14ac:dyDescent="0.25">
      <c r="B1" s="18"/>
      <c r="C1" s="18"/>
      <c r="D1" s="18"/>
      <c r="E1" s="18"/>
      <c r="F1" s="18"/>
      <c r="G1" s="52" t="s">
        <v>32</v>
      </c>
      <c r="H1" s="52"/>
      <c r="I1" s="52"/>
    </row>
    <row r="2" spans="1:11" s="1" customFormat="1" ht="21.6" customHeight="1" x14ac:dyDescent="0.25">
      <c r="B2" s="51" t="s">
        <v>38</v>
      </c>
      <c r="C2" s="51"/>
      <c r="D2" s="51"/>
      <c r="E2" s="51"/>
      <c r="F2" s="51"/>
      <c r="G2" s="51"/>
      <c r="H2" s="51"/>
      <c r="I2" s="51"/>
    </row>
    <row r="3" spans="1:11" ht="34.9" customHeight="1" thickBot="1" x14ac:dyDescent="0.3">
      <c r="A3" s="56" t="s">
        <v>0</v>
      </c>
      <c r="B3" s="54" t="s">
        <v>1</v>
      </c>
      <c r="C3" s="54" t="s">
        <v>2</v>
      </c>
      <c r="D3" s="58" t="s">
        <v>33</v>
      </c>
      <c r="E3" s="60" t="s">
        <v>4</v>
      </c>
      <c r="F3" s="61"/>
      <c r="G3" s="61"/>
      <c r="H3" s="61"/>
      <c r="I3" s="62"/>
    </row>
    <row r="4" spans="1:11" ht="21" customHeight="1" thickBot="1" x14ac:dyDescent="0.3">
      <c r="A4" s="56"/>
      <c r="B4" s="54"/>
      <c r="C4" s="54"/>
      <c r="D4" s="58"/>
      <c r="E4" s="63" t="s">
        <v>5</v>
      </c>
      <c r="F4" s="64"/>
      <c r="G4" s="65" t="s">
        <v>6</v>
      </c>
      <c r="H4" s="53" t="s">
        <v>7</v>
      </c>
      <c r="I4" s="53" t="s">
        <v>8</v>
      </c>
    </row>
    <row r="5" spans="1:11" x14ac:dyDescent="0.25">
      <c r="A5" s="56"/>
      <c r="B5" s="54"/>
      <c r="C5" s="54"/>
      <c r="D5" s="58"/>
      <c r="E5" s="53" t="s">
        <v>9</v>
      </c>
      <c r="F5" s="53" t="s">
        <v>10</v>
      </c>
      <c r="G5" s="66"/>
      <c r="H5" s="54"/>
      <c r="I5" s="54"/>
    </row>
    <row r="6" spans="1:11" ht="51" customHeight="1" thickBot="1" x14ac:dyDescent="0.3">
      <c r="A6" s="57"/>
      <c r="B6" s="55"/>
      <c r="C6" s="55"/>
      <c r="D6" s="59"/>
      <c r="E6" s="55"/>
      <c r="F6" s="55"/>
      <c r="G6" s="67"/>
      <c r="H6" s="55"/>
      <c r="I6" s="55"/>
    </row>
    <row r="7" spans="1:11" thickBot="1" x14ac:dyDescent="0.35">
      <c r="A7" s="2">
        <v>1</v>
      </c>
      <c r="B7" s="13">
        <v>2</v>
      </c>
      <c r="C7" s="4">
        <v>3</v>
      </c>
      <c r="D7" s="16">
        <v>4</v>
      </c>
      <c r="E7" s="4">
        <v>5</v>
      </c>
      <c r="F7" s="3">
        <v>6</v>
      </c>
      <c r="G7" s="5">
        <v>8</v>
      </c>
      <c r="H7" s="4">
        <v>9</v>
      </c>
      <c r="I7" s="3">
        <v>10</v>
      </c>
    </row>
    <row r="8" spans="1:11" ht="76.150000000000006" customHeight="1" x14ac:dyDescent="0.25">
      <c r="A8" s="8">
        <v>1</v>
      </c>
      <c r="B8" s="12" t="s">
        <v>34</v>
      </c>
      <c r="C8" s="8" t="s">
        <v>12</v>
      </c>
      <c r="D8" s="14">
        <v>7636</v>
      </c>
      <c r="E8" s="14">
        <v>146</v>
      </c>
      <c r="F8" s="14">
        <v>174</v>
      </c>
      <c r="G8" s="14">
        <v>6216</v>
      </c>
      <c r="H8" s="14">
        <v>1095</v>
      </c>
      <c r="I8" s="14">
        <v>5</v>
      </c>
      <c r="J8" s="7"/>
    </row>
    <row r="9" spans="1:11" s="1" customFormat="1" ht="76.150000000000006" customHeight="1" x14ac:dyDescent="0.25">
      <c r="A9" s="8"/>
      <c r="B9" s="12" t="s">
        <v>35</v>
      </c>
      <c r="C9" s="8" t="s">
        <v>15</v>
      </c>
      <c r="D9" s="24">
        <v>10020638.6</v>
      </c>
      <c r="E9" s="24">
        <v>897281.9</v>
      </c>
      <c r="F9" s="24">
        <v>970791.7</v>
      </c>
      <c r="G9" s="24">
        <v>7851056.2000000002</v>
      </c>
      <c r="H9" s="24">
        <v>166851.70000000001</v>
      </c>
      <c r="I9" s="24">
        <v>134657.1</v>
      </c>
    </row>
    <row r="10" spans="1:11" s="1" customFormat="1" ht="76.150000000000006" customHeight="1" x14ac:dyDescent="0.25">
      <c r="A10" s="8"/>
      <c r="B10" s="12" t="s">
        <v>11</v>
      </c>
      <c r="C10" s="8" t="s">
        <v>12</v>
      </c>
      <c r="D10" s="14">
        <v>3922</v>
      </c>
      <c r="E10" s="14">
        <v>84</v>
      </c>
      <c r="F10" s="14">
        <v>100</v>
      </c>
      <c r="G10" s="14">
        <v>3275</v>
      </c>
      <c r="H10" s="14">
        <v>458</v>
      </c>
      <c r="I10" s="14">
        <v>5</v>
      </c>
    </row>
    <row r="11" spans="1:11" ht="73.900000000000006" customHeight="1" x14ac:dyDescent="0.25">
      <c r="A11" s="9" t="s">
        <v>13</v>
      </c>
      <c r="B11" s="8" t="s">
        <v>14</v>
      </c>
      <c r="C11" s="8" t="s">
        <v>15</v>
      </c>
      <c r="D11" s="24">
        <v>3689464.9</v>
      </c>
      <c r="E11" s="24">
        <v>324981.40000000002</v>
      </c>
      <c r="F11" s="24">
        <v>566772.30000000005</v>
      </c>
      <c r="G11" s="24">
        <v>2594909.4</v>
      </c>
      <c r="H11" s="24">
        <v>68144.7</v>
      </c>
      <c r="I11" s="24">
        <v>134657.1</v>
      </c>
      <c r="J11" s="20"/>
      <c r="K11" s="20"/>
    </row>
    <row r="12" spans="1:11" ht="79.900000000000006" customHeight="1" x14ac:dyDescent="0.25">
      <c r="A12" s="9" t="s">
        <v>20</v>
      </c>
      <c r="B12" s="12" t="s">
        <v>21</v>
      </c>
      <c r="C12" s="8" t="s">
        <v>12</v>
      </c>
      <c r="D12" s="14">
        <v>3714</v>
      </c>
      <c r="E12" s="14">
        <v>62</v>
      </c>
      <c r="F12" s="14">
        <v>74</v>
      </c>
      <c r="G12" s="14">
        <v>2941</v>
      </c>
      <c r="H12" s="14">
        <v>637</v>
      </c>
      <c r="I12" s="14">
        <v>0</v>
      </c>
    </row>
    <row r="13" spans="1:11" ht="94.9" customHeight="1" x14ac:dyDescent="0.25">
      <c r="A13" s="9" t="s">
        <v>25</v>
      </c>
      <c r="B13" s="10" t="s">
        <v>22</v>
      </c>
      <c r="C13" s="8" t="s">
        <v>15</v>
      </c>
      <c r="D13" s="24">
        <v>6331173.7000000002</v>
      </c>
      <c r="E13" s="24">
        <v>572300.5</v>
      </c>
      <c r="F13" s="24">
        <v>404019.4</v>
      </c>
      <c r="G13" s="24">
        <v>5256146.8</v>
      </c>
      <c r="H13" s="24">
        <v>98707</v>
      </c>
      <c r="I13" s="24">
        <v>0</v>
      </c>
    </row>
    <row r="14" spans="1:11" s="1" customFormat="1" ht="25.5" x14ac:dyDescent="0.25">
      <c r="A14" s="9" t="s">
        <v>26</v>
      </c>
      <c r="B14" s="11" t="s">
        <v>23</v>
      </c>
      <c r="C14" s="8" t="s">
        <v>12</v>
      </c>
      <c r="D14" s="14">
        <v>73</v>
      </c>
      <c r="E14" s="14">
        <v>2</v>
      </c>
      <c r="F14" s="14">
        <v>0</v>
      </c>
      <c r="G14" s="14">
        <v>48</v>
      </c>
      <c r="H14" s="14">
        <v>23</v>
      </c>
      <c r="I14" s="14">
        <v>0</v>
      </c>
    </row>
    <row r="15" spans="1:11" s="1" customFormat="1" ht="24" customHeight="1" x14ac:dyDescent="0.25">
      <c r="A15" s="9"/>
      <c r="B15" s="8" t="s">
        <v>17</v>
      </c>
      <c r="C15" s="8" t="s">
        <v>12</v>
      </c>
      <c r="D15" s="14">
        <v>67</v>
      </c>
      <c r="E15" s="14">
        <v>2</v>
      </c>
      <c r="F15" s="14"/>
      <c r="G15" s="14">
        <v>43</v>
      </c>
      <c r="H15" s="14">
        <v>22</v>
      </c>
      <c r="I15" s="14"/>
    </row>
    <row r="16" spans="1:11" s="1" customFormat="1" ht="38.25" x14ac:dyDescent="0.25">
      <c r="A16" s="9"/>
      <c r="B16" s="8" t="s">
        <v>16</v>
      </c>
      <c r="C16" s="22" t="s">
        <v>12</v>
      </c>
      <c r="D16" s="14">
        <v>6</v>
      </c>
      <c r="E16" s="14"/>
      <c r="F16" s="14"/>
      <c r="G16" s="14">
        <v>5</v>
      </c>
      <c r="H16" s="14">
        <v>1</v>
      </c>
      <c r="I16" s="14"/>
    </row>
    <row r="17" spans="1:9" s="1" customFormat="1" ht="21" customHeight="1" x14ac:dyDescent="0.25">
      <c r="A17" s="9"/>
      <c r="B17" s="8" t="s">
        <v>18</v>
      </c>
      <c r="C17" s="8" t="s">
        <v>12</v>
      </c>
      <c r="D17" s="14"/>
      <c r="E17" s="14"/>
      <c r="F17" s="14"/>
      <c r="G17" s="14"/>
      <c r="H17" s="14"/>
      <c r="I17" s="14"/>
    </row>
    <row r="18" spans="1:9" s="1" customFormat="1" ht="38.25" x14ac:dyDescent="0.25">
      <c r="A18" s="9"/>
      <c r="B18" s="8" t="s">
        <v>19</v>
      </c>
      <c r="C18" s="8" t="s">
        <v>12</v>
      </c>
      <c r="D18" s="14"/>
      <c r="E18" s="14"/>
      <c r="F18" s="14"/>
      <c r="G18" s="14"/>
      <c r="H18" s="14"/>
      <c r="I18" s="14"/>
    </row>
    <row r="19" spans="1:9" ht="25.5" x14ac:dyDescent="0.25">
      <c r="A19" s="6" t="s">
        <v>27</v>
      </c>
      <c r="B19" s="11" t="s">
        <v>24</v>
      </c>
      <c r="C19" s="8" t="s">
        <v>15</v>
      </c>
      <c r="D19" s="23">
        <v>108071.6</v>
      </c>
      <c r="E19" s="23">
        <v>2680</v>
      </c>
      <c r="F19" s="23">
        <v>0</v>
      </c>
      <c r="G19" s="23">
        <v>100573</v>
      </c>
      <c r="H19" s="23">
        <v>4818.6000000000004</v>
      </c>
      <c r="I19" s="23">
        <v>0</v>
      </c>
    </row>
    <row r="20" spans="1:9" ht="21" customHeight="1" x14ac:dyDescent="0.25">
      <c r="A20" s="15" t="s">
        <v>28</v>
      </c>
      <c r="B20" s="8" t="s">
        <v>17</v>
      </c>
      <c r="C20" s="8" t="s">
        <v>15</v>
      </c>
      <c r="D20" s="23">
        <v>105908.8</v>
      </c>
      <c r="E20" s="23">
        <v>2680</v>
      </c>
      <c r="F20" s="23"/>
      <c r="G20" s="23">
        <v>98579.1</v>
      </c>
      <c r="H20" s="23">
        <v>4649.7</v>
      </c>
      <c r="I20" s="23"/>
    </row>
    <row r="21" spans="1:9" s="1" customFormat="1" ht="58.9" customHeight="1" x14ac:dyDescent="0.25">
      <c r="A21" s="15" t="s">
        <v>29</v>
      </c>
      <c r="B21" s="8" t="s">
        <v>16</v>
      </c>
      <c r="C21" s="8" t="s">
        <v>15</v>
      </c>
      <c r="D21" s="23">
        <v>2162.8000000000002</v>
      </c>
      <c r="E21" s="23"/>
      <c r="F21" s="23"/>
      <c r="G21" s="23">
        <v>1993.9</v>
      </c>
      <c r="H21" s="23">
        <v>168.9</v>
      </c>
      <c r="I21" s="23"/>
    </row>
    <row r="22" spans="1:9" ht="22.15" customHeight="1" x14ac:dyDescent="0.25">
      <c r="A22" s="15" t="s">
        <v>30</v>
      </c>
      <c r="B22" s="8" t="s">
        <v>18</v>
      </c>
      <c r="C22" s="8" t="s">
        <v>15</v>
      </c>
      <c r="D22" s="23"/>
      <c r="E22" s="23"/>
      <c r="F22" s="23"/>
      <c r="G22" s="23"/>
      <c r="H22" s="23"/>
      <c r="I22" s="23"/>
    </row>
    <row r="23" spans="1:9" ht="38.25" x14ac:dyDescent="0.25">
      <c r="A23" s="15" t="s">
        <v>31</v>
      </c>
      <c r="B23" s="8" t="s">
        <v>19</v>
      </c>
      <c r="C23" s="8" t="s">
        <v>15</v>
      </c>
      <c r="D23" s="23"/>
      <c r="E23" s="23"/>
      <c r="F23" s="23"/>
      <c r="G23" s="23"/>
      <c r="H23" s="23"/>
      <c r="I23" s="23"/>
    </row>
    <row r="24" spans="1:9" x14ac:dyDescent="0.25">
      <c r="D24" s="7"/>
      <c r="E24" s="7"/>
      <c r="G24" s="7"/>
    </row>
    <row r="25" spans="1:9" x14ac:dyDescent="0.25">
      <c r="B25" s="17"/>
    </row>
  </sheetData>
  <mergeCells count="13">
    <mergeCell ref="A3:A6"/>
    <mergeCell ref="B3:B6"/>
    <mergeCell ref="C3:C6"/>
    <mergeCell ref="D3:D6"/>
    <mergeCell ref="E3:I3"/>
    <mergeCell ref="E4:F4"/>
    <mergeCell ref="G4:G6"/>
    <mergeCell ref="H4:H6"/>
    <mergeCell ref="B2:I2"/>
    <mergeCell ref="G1:I1"/>
    <mergeCell ref="I4:I6"/>
    <mergeCell ref="E5:E6"/>
    <mergeCell ref="F5:F6"/>
  </mergeCells>
  <pageMargins left="0.7" right="0.7" top="0.75" bottom="0.75" header="0.3" footer="0.3"/>
  <pageSetup paperSize="9" scale="82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zoomScale="90" zoomScaleNormal="90" workbookViewId="0">
      <selection activeCell="B3" sqref="B3:H3"/>
    </sheetView>
  </sheetViews>
  <sheetFormatPr defaultRowHeight="15" x14ac:dyDescent="0.25"/>
  <cols>
    <col min="1" max="1" width="5.85546875" customWidth="1"/>
    <col min="2" max="2" width="23.140625" customWidth="1"/>
    <col min="4" max="4" width="15.5703125" customWidth="1"/>
    <col min="5" max="5" width="18.140625" customWidth="1"/>
    <col min="6" max="6" width="17.7109375" customWidth="1"/>
    <col min="7" max="7" width="14.28515625" customWidth="1"/>
    <col min="8" max="8" width="15.5703125" customWidth="1"/>
    <col min="9" max="9" width="16.42578125" customWidth="1"/>
    <col min="10" max="10" width="8.140625" customWidth="1"/>
  </cols>
  <sheetData>
    <row r="1" spans="1:13" s="1" customFormat="1" x14ac:dyDescent="0.25">
      <c r="H1" s="1" t="s">
        <v>32</v>
      </c>
    </row>
    <row r="2" spans="1:13" s="1" customFormat="1" x14ac:dyDescent="0.25"/>
    <row r="3" spans="1:13" s="1" customFormat="1" ht="71.25" customHeight="1" x14ac:dyDescent="0.25">
      <c r="A3" s="25"/>
      <c r="B3" s="51" t="s">
        <v>58</v>
      </c>
      <c r="C3" s="51"/>
      <c r="D3" s="51"/>
      <c r="E3" s="51"/>
      <c r="F3" s="51"/>
      <c r="G3" s="51"/>
      <c r="H3" s="51"/>
    </row>
    <row r="4" spans="1:13" s="1" customFormat="1" ht="27" customHeight="1" x14ac:dyDescent="0.25">
      <c r="A4" s="70" t="s">
        <v>50</v>
      </c>
      <c r="B4" s="71" t="s">
        <v>51</v>
      </c>
      <c r="C4" s="71" t="s">
        <v>52</v>
      </c>
      <c r="D4" s="72" t="s">
        <v>33</v>
      </c>
      <c r="E4" s="68" t="s">
        <v>57</v>
      </c>
      <c r="F4" s="68"/>
      <c r="G4" s="68"/>
      <c r="H4" s="69"/>
    </row>
    <row r="5" spans="1:13" ht="26.25" thickBot="1" x14ac:dyDescent="0.3">
      <c r="A5" s="70"/>
      <c r="B5" s="71"/>
      <c r="C5" s="71"/>
      <c r="D5" s="72"/>
      <c r="E5" s="41" t="s">
        <v>53</v>
      </c>
      <c r="F5" s="35" t="s">
        <v>54</v>
      </c>
      <c r="G5" s="36" t="s">
        <v>55</v>
      </c>
      <c r="H5" s="50" t="s">
        <v>56</v>
      </c>
      <c r="I5" s="49"/>
      <c r="J5" s="48"/>
      <c r="K5" s="48"/>
      <c r="L5" s="48"/>
      <c r="M5" s="48"/>
    </row>
    <row r="6" spans="1:13" ht="15.75" thickBot="1" x14ac:dyDescent="0.3">
      <c r="A6" s="42">
        <v>1</v>
      </c>
      <c r="B6" s="43">
        <v>2</v>
      </c>
      <c r="C6" s="44">
        <v>3</v>
      </c>
      <c r="D6" s="45">
        <v>4</v>
      </c>
      <c r="E6" s="4">
        <v>5</v>
      </c>
      <c r="F6" s="3">
        <v>6</v>
      </c>
      <c r="G6" s="5">
        <v>8</v>
      </c>
      <c r="H6" s="40">
        <v>9</v>
      </c>
    </row>
    <row r="7" spans="1:13" ht="21.75" customHeight="1" x14ac:dyDescent="0.25">
      <c r="A7" s="11">
        <v>1</v>
      </c>
      <c r="B7" s="12" t="s">
        <v>39</v>
      </c>
      <c r="C7" s="14" t="s">
        <v>12</v>
      </c>
      <c r="D7" s="14">
        <f>E7+F7+G7+H7</f>
        <v>7567</v>
      </c>
      <c r="E7" s="14">
        <v>7012</v>
      </c>
      <c r="F7" s="14">
        <v>455</v>
      </c>
      <c r="G7" s="14">
        <v>100</v>
      </c>
      <c r="H7" s="39">
        <v>0</v>
      </c>
      <c r="I7" s="47"/>
      <c r="J7" s="29"/>
    </row>
    <row r="8" spans="1:13" ht="31.5" customHeight="1" x14ac:dyDescent="0.25">
      <c r="A8" s="8" t="s">
        <v>13</v>
      </c>
      <c r="B8" s="12" t="s">
        <v>35</v>
      </c>
      <c r="C8" s="14" t="s">
        <v>49</v>
      </c>
      <c r="D8" s="37">
        <f>E8+F8+G8+H8</f>
        <v>16686511098.1</v>
      </c>
      <c r="E8" s="37">
        <v>9860814681.7800007</v>
      </c>
      <c r="F8" s="37">
        <v>6802534798.7200003</v>
      </c>
      <c r="G8" s="37">
        <v>23161617.600000001</v>
      </c>
      <c r="H8" s="46">
        <v>0</v>
      </c>
      <c r="I8" s="47"/>
      <c r="J8" s="29"/>
      <c r="K8" s="1"/>
      <c r="L8" s="1"/>
    </row>
    <row r="9" spans="1:13" ht="55.5" customHeight="1" x14ac:dyDescent="0.25">
      <c r="A9" s="11">
        <v>2</v>
      </c>
      <c r="B9" s="12" t="s">
        <v>11</v>
      </c>
      <c r="C9" s="14" t="s">
        <v>12</v>
      </c>
      <c r="D9" s="14">
        <f t="shared" ref="D9:D24" si="0">E9+F9+G9+H9</f>
        <v>3487</v>
      </c>
      <c r="E9" s="14">
        <v>3239</v>
      </c>
      <c r="F9" s="14">
        <v>148</v>
      </c>
      <c r="G9" s="14">
        <v>100</v>
      </c>
      <c r="H9" s="46">
        <v>0</v>
      </c>
      <c r="I9" s="29"/>
      <c r="J9" s="32"/>
    </row>
    <row r="10" spans="1:13" ht="62.25" customHeight="1" x14ac:dyDescent="0.25">
      <c r="A10" s="15" t="s">
        <v>25</v>
      </c>
      <c r="B10" s="8" t="s">
        <v>14</v>
      </c>
      <c r="C10" s="14" t="s">
        <v>49</v>
      </c>
      <c r="D10" s="37">
        <f t="shared" si="0"/>
        <v>4393863548.1000004</v>
      </c>
      <c r="E10" s="37">
        <v>2406858635.1999998</v>
      </c>
      <c r="F10" s="37">
        <v>1963843295.3</v>
      </c>
      <c r="G10" s="37">
        <v>23161617.600000001</v>
      </c>
      <c r="H10" s="46">
        <v>0</v>
      </c>
      <c r="I10" s="38"/>
    </row>
    <row r="11" spans="1:13" ht="61.5" customHeight="1" x14ac:dyDescent="0.25">
      <c r="A11" s="26">
        <v>3</v>
      </c>
      <c r="B11" s="12" t="s">
        <v>21</v>
      </c>
      <c r="C11" s="8" t="s">
        <v>12</v>
      </c>
      <c r="D11" s="14">
        <f t="shared" si="0"/>
        <v>4080</v>
      </c>
      <c r="E11" s="14">
        <v>3773</v>
      </c>
      <c r="F11" s="14">
        <v>307</v>
      </c>
      <c r="G11" s="14">
        <v>0</v>
      </c>
      <c r="H11" s="46">
        <v>0</v>
      </c>
      <c r="I11" s="34"/>
      <c r="J11" s="33"/>
    </row>
    <row r="12" spans="1:13" ht="69" customHeight="1" x14ac:dyDescent="0.25">
      <c r="A12" s="15" t="s">
        <v>40</v>
      </c>
      <c r="B12" s="10" t="s">
        <v>22</v>
      </c>
      <c r="C12" s="8" t="s">
        <v>49</v>
      </c>
      <c r="D12" s="14">
        <f t="shared" si="0"/>
        <v>12292637490.9</v>
      </c>
      <c r="E12" s="37">
        <v>7453945987.5</v>
      </c>
      <c r="F12" s="37">
        <v>4838691503.3999996</v>
      </c>
      <c r="G12" s="37">
        <v>0</v>
      </c>
      <c r="H12" s="46">
        <v>0</v>
      </c>
      <c r="I12" s="29"/>
    </row>
    <row r="13" spans="1:13" ht="25.5" x14ac:dyDescent="0.25">
      <c r="A13" s="26">
        <v>4</v>
      </c>
      <c r="B13" s="11" t="s">
        <v>23</v>
      </c>
      <c r="C13" s="8" t="s">
        <v>12</v>
      </c>
      <c r="D13" s="14">
        <f>D14+D15+D16+D17+D18</f>
        <v>174</v>
      </c>
      <c r="E13" s="14">
        <f t="shared" ref="E13:G13" si="1">E14+E15+E16+E17+E18</f>
        <v>162</v>
      </c>
      <c r="F13" s="14">
        <f t="shared" si="1"/>
        <v>6</v>
      </c>
      <c r="G13" s="14">
        <f t="shared" si="1"/>
        <v>6</v>
      </c>
      <c r="H13" s="46">
        <v>0</v>
      </c>
      <c r="I13" s="7"/>
    </row>
    <row r="14" spans="1:13" ht="23.25" customHeight="1" x14ac:dyDescent="0.25">
      <c r="A14" s="27" t="s">
        <v>28</v>
      </c>
      <c r="B14" s="8" t="s">
        <v>17</v>
      </c>
      <c r="C14" s="8" t="s">
        <v>12</v>
      </c>
      <c r="D14" s="14">
        <f>E14+F14+G14</f>
        <v>152</v>
      </c>
      <c r="E14" s="14">
        <v>140</v>
      </c>
      <c r="F14" s="14">
        <v>6</v>
      </c>
      <c r="G14" s="14">
        <v>6</v>
      </c>
      <c r="H14" s="46">
        <v>0</v>
      </c>
      <c r="I14" s="7"/>
      <c r="J14" s="38"/>
    </row>
    <row r="15" spans="1:13" ht="38.25" x14ac:dyDescent="0.25">
      <c r="A15" s="27" t="s">
        <v>29</v>
      </c>
      <c r="B15" s="8" t="s">
        <v>16</v>
      </c>
      <c r="C15" s="22" t="s">
        <v>12</v>
      </c>
      <c r="D15" s="14">
        <f t="shared" si="0"/>
        <v>15</v>
      </c>
      <c r="E15" s="14">
        <v>15</v>
      </c>
      <c r="F15" s="14">
        <v>0</v>
      </c>
      <c r="G15" s="14">
        <v>0</v>
      </c>
      <c r="H15" s="46">
        <v>0</v>
      </c>
      <c r="I15" s="7"/>
    </row>
    <row r="16" spans="1:13" ht="21" customHeight="1" x14ac:dyDescent="0.25">
      <c r="A16" s="27" t="s">
        <v>30</v>
      </c>
      <c r="B16" s="8" t="s">
        <v>37</v>
      </c>
      <c r="C16" s="8" t="s">
        <v>12</v>
      </c>
      <c r="D16" s="14">
        <f t="shared" si="0"/>
        <v>0</v>
      </c>
      <c r="E16" s="14">
        <v>0</v>
      </c>
      <c r="F16" s="14">
        <v>0</v>
      </c>
      <c r="G16" s="14">
        <v>0</v>
      </c>
      <c r="H16" s="46">
        <v>0</v>
      </c>
      <c r="I16" s="7"/>
    </row>
    <row r="17" spans="1:9" ht="38.25" x14ac:dyDescent="0.25">
      <c r="A17" s="27" t="s">
        <v>31</v>
      </c>
      <c r="B17" s="8" t="s">
        <v>19</v>
      </c>
      <c r="C17" s="8" t="s">
        <v>12</v>
      </c>
      <c r="D17" s="14">
        <f t="shared" si="0"/>
        <v>1</v>
      </c>
      <c r="E17" s="14">
        <v>1</v>
      </c>
      <c r="F17" s="14">
        <v>0</v>
      </c>
      <c r="G17" s="14">
        <v>0</v>
      </c>
      <c r="H17" s="46">
        <v>0</v>
      </c>
      <c r="I17" s="7"/>
    </row>
    <row r="18" spans="1:9" s="1" customFormat="1" ht="20.25" customHeight="1" x14ac:dyDescent="0.25">
      <c r="A18" s="27" t="s">
        <v>47</v>
      </c>
      <c r="B18" s="8" t="s">
        <v>18</v>
      </c>
      <c r="C18" s="8" t="s">
        <v>12</v>
      </c>
      <c r="D18" s="14">
        <f t="shared" si="0"/>
        <v>6</v>
      </c>
      <c r="E18" s="14">
        <v>6</v>
      </c>
      <c r="F18" s="14">
        <v>0</v>
      </c>
      <c r="G18" s="14">
        <v>0</v>
      </c>
      <c r="H18" s="46">
        <v>0</v>
      </c>
      <c r="I18" s="7"/>
    </row>
    <row r="19" spans="1:9" ht="25.5" x14ac:dyDescent="0.25">
      <c r="A19" s="28" t="s">
        <v>41</v>
      </c>
      <c r="B19" s="11" t="s">
        <v>42</v>
      </c>
      <c r="C19" s="8" t="s">
        <v>49</v>
      </c>
      <c r="D19" s="14">
        <f t="shared" si="0"/>
        <v>156997031.26000002</v>
      </c>
      <c r="E19" s="37">
        <f>E20+E21+E22+E23+E24</f>
        <v>133287879.8</v>
      </c>
      <c r="F19" s="46">
        <v>21450000</v>
      </c>
      <c r="G19" s="46">
        <v>2259151.46</v>
      </c>
      <c r="H19" s="46">
        <v>0</v>
      </c>
      <c r="I19" s="29"/>
    </row>
    <row r="20" spans="1:9" ht="21" customHeight="1" x14ac:dyDescent="0.25">
      <c r="A20" s="15" t="s">
        <v>43</v>
      </c>
      <c r="B20" s="8" t="s">
        <v>17</v>
      </c>
      <c r="C20" s="8" t="s">
        <v>49</v>
      </c>
      <c r="D20" s="46">
        <f t="shared" si="0"/>
        <v>135514590.56</v>
      </c>
      <c r="E20" s="46">
        <v>111805439.09999999</v>
      </c>
      <c r="F20" s="46">
        <v>21450000</v>
      </c>
      <c r="G20" s="46">
        <v>2259151.46</v>
      </c>
      <c r="H20" s="46">
        <v>0</v>
      </c>
      <c r="I20" s="29"/>
    </row>
    <row r="21" spans="1:9" ht="38.25" x14ac:dyDescent="0.25">
      <c r="A21" s="27" t="s">
        <v>44</v>
      </c>
      <c r="B21" s="8" t="s">
        <v>16</v>
      </c>
      <c r="C21" s="8" t="s">
        <v>49</v>
      </c>
      <c r="D21" s="46">
        <f t="shared" si="0"/>
        <v>18394372.800000001</v>
      </c>
      <c r="E21" s="46">
        <v>18394372.800000001</v>
      </c>
      <c r="F21" s="46">
        <v>0</v>
      </c>
      <c r="G21" s="46">
        <v>0</v>
      </c>
      <c r="H21" s="46">
        <v>0</v>
      </c>
      <c r="I21" s="29"/>
    </row>
    <row r="22" spans="1:9" ht="22.5" customHeight="1" x14ac:dyDescent="0.25">
      <c r="A22" s="15" t="s">
        <v>45</v>
      </c>
      <c r="B22" s="8" t="s">
        <v>37</v>
      </c>
      <c r="C22" s="8" t="s">
        <v>49</v>
      </c>
      <c r="D22" s="46">
        <f t="shared" si="0"/>
        <v>0</v>
      </c>
      <c r="E22" s="46">
        <v>0</v>
      </c>
      <c r="F22" s="46">
        <v>0</v>
      </c>
      <c r="G22" s="46">
        <v>0</v>
      </c>
      <c r="H22" s="46">
        <v>0</v>
      </c>
      <c r="I22" s="29"/>
    </row>
    <row r="23" spans="1:9" ht="38.25" x14ac:dyDescent="0.25">
      <c r="A23" s="15" t="s">
        <v>46</v>
      </c>
      <c r="B23" s="8" t="s">
        <v>19</v>
      </c>
      <c r="C23" s="8" t="s">
        <v>49</v>
      </c>
      <c r="D23" s="46">
        <f t="shared" si="0"/>
        <v>1133676.95</v>
      </c>
      <c r="E23" s="46">
        <v>1133676.95</v>
      </c>
      <c r="F23" s="46">
        <v>0</v>
      </c>
      <c r="G23" s="46">
        <v>0</v>
      </c>
      <c r="H23" s="46">
        <v>0</v>
      </c>
      <c r="I23" s="29"/>
    </row>
    <row r="24" spans="1:9" ht="20.25" customHeight="1" x14ac:dyDescent="0.25">
      <c r="A24" s="30" t="s">
        <v>48</v>
      </c>
      <c r="B24" s="8" t="s">
        <v>18</v>
      </c>
      <c r="C24" s="8" t="s">
        <v>49</v>
      </c>
      <c r="D24" s="46">
        <f t="shared" si="0"/>
        <v>1954390.95</v>
      </c>
      <c r="E24" s="46">
        <v>1954390.95</v>
      </c>
      <c r="F24" s="46">
        <v>0</v>
      </c>
      <c r="G24" s="46">
        <v>0</v>
      </c>
      <c r="H24" s="46">
        <v>0</v>
      </c>
      <c r="I24" s="29"/>
    </row>
    <row r="25" spans="1:9" x14ac:dyDescent="0.25">
      <c r="D25" s="29"/>
      <c r="E25" s="29"/>
      <c r="F25" s="29"/>
      <c r="G25" s="29"/>
      <c r="H25" s="29"/>
      <c r="I25" s="29"/>
    </row>
    <row r="26" spans="1:9" x14ac:dyDescent="0.25">
      <c r="E26" s="31"/>
      <c r="F26" s="31"/>
    </row>
    <row r="27" spans="1:9" x14ac:dyDescent="0.25">
      <c r="E27" s="31"/>
      <c r="F27" s="31"/>
    </row>
  </sheetData>
  <mergeCells count="6">
    <mergeCell ref="B3:H3"/>
    <mergeCell ref="E4:H4"/>
    <mergeCell ref="A4:A5"/>
    <mergeCell ref="B4:B5"/>
    <mergeCell ref="C4:C5"/>
    <mergeCell ref="D4:D5"/>
  </mergeCells>
  <pageMargins left="0.23622047244094491" right="0.23622047244094491" top="0.35433070866141736" bottom="0.35433070866141736" header="0.31496062992125984" footer="0.31496062992125984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G11" sqref="G11"/>
    </sheetView>
  </sheetViews>
  <sheetFormatPr defaultRowHeight="15" x14ac:dyDescent="0.25"/>
  <sheetData>
    <row r="1" spans="1:9" ht="15.75" thickBot="1" x14ac:dyDescent="0.3">
      <c r="A1" s="1"/>
      <c r="B1" s="51" t="s">
        <v>36</v>
      </c>
      <c r="C1" s="51"/>
      <c r="D1" s="51"/>
      <c r="E1" s="51"/>
      <c r="F1" s="51"/>
      <c r="G1" s="51"/>
      <c r="H1" s="51"/>
      <c r="I1" s="51"/>
    </row>
    <row r="2" spans="1:9" x14ac:dyDescent="0.25">
      <c r="A2" s="73" t="s">
        <v>0</v>
      </c>
      <c r="B2" s="53" t="s">
        <v>1</v>
      </c>
      <c r="C2" s="53" t="s">
        <v>2</v>
      </c>
      <c r="D2" s="74" t="s">
        <v>33</v>
      </c>
      <c r="E2" s="75" t="s">
        <v>3</v>
      </c>
      <c r="F2" s="76"/>
      <c r="G2" s="76"/>
      <c r="H2" s="76"/>
      <c r="I2" s="77"/>
    </row>
    <row r="3" spans="1:9" ht="15.75" thickBot="1" x14ac:dyDescent="0.3">
      <c r="A3" s="56"/>
      <c r="B3" s="54"/>
      <c r="C3" s="54"/>
      <c r="D3" s="58"/>
      <c r="E3" s="60" t="s">
        <v>4</v>
      </c>
      <c r="F3" s="61"/>
      <c r="G3" s="61"/>
      <c r="H3" s="61"/>
      <c r="I3" s="62"/>
    </row>
    <row r="4" spans="1:9" ht="15.75" thickBot="1" x14ac:dyDescent="0.3">
      <c r="A4" s="56"/>
      <c r="B4" s="54"/>
      <c r="C4" s="54"/>
      <c r="D4" s="58"/>
      <c r="E4" s="63" t="s">
        <v>5</v>
      </c>
      <c r="F4" s="64"/>
      <c r="G4" s="65" t="s">
        <v>6</v>
      </c>
      <c r="H4" s="53" t="s">
        <v>7</v>
      </c>
      <c r="I4" s="53" t="s">
        <v>8</v>
      </c>
    </row>
    <row r="5" spans="1:9" x14ac:dyDescent="0.25">
      <c r="A5" s="56"/>
      <c r="B5" s="54"/>
      <c r="C5" s="54"/>
      <c r="D5" s="58"/>
      <c r="E5" s="53" t="s">
        <v>9</v>
      </c>
      <c r="F5" s="53" t="s">
        <v>10</v>
      </c>
      <c r="G5" s="66"/>
      <c r="H5" s="54"/>
      <c r="I5" s="54"/>
    </row>
    <row r="6" spans="1:9" ht="15.75" thickBot="1" x14ac:dyDescent="0.3">
      <c r="A6" s="57"/>
      <c r="B6" s="55"/>
      <c r="C6" s="55"/>
      <c r="D6" s="59"/>
      <c r="E6" s="55"/>
      <c r="F6" s="55"/>
      <c r="G6" s="67"/>
      <c r="H6" s="55"/>
      <c r="I6" s="55"/>
    </row>
    <row r="7" spans="1:9" thickBot="1" x14ac:dyDescent="0.35">
      <c r="A7" s="2">
        <v>1</v>
      </c>
      <c r="B7" s="13">
        <v>2</v>
      </c>
      <c r="C7" s="4">
        <v>3</v>
      </c>
      <c r="D7" s="16">
        <v>4</v>
      </c>
      <c r="E7" s="4">
        <v>5</v>
      </c>
      <c r="F7" s="3">
        <v>6</v>
      </c>
      <c r="G7" s="5">
        <v>8</v>
      </c>
      <c r="H7" s="4">
        <v>9</v>
      </c>
      <c r="I7" s="3">
        <v>10</v>
      </c>
    </row>
    <row r="8" spans="1:9" ht="51" x14ac:dyDescent="0.25">
      <c r="A8" s="8">
        <v>1</v>
      </c>
      <c r="B8" s="12" t="s">
        <v>34</v>
      </c>
      <c r="C8" s="8" t="s">
        <v>12</v>
      </c>
      <c r="D8" s="19"/>
      <c r="E8" s="19">
        <v>83</v>
      </c>
      <c r="F8" s="19">
        <v>11</v>
      </c>
      <c r="G8" s="19">
        <v>6486</v>
      </c>
      <c r="H8" s="19">
        <v>1233</v>
      </c>
      <c r="I8" s="19">
        <v>11</v>
      </c>
    </row>
    <row r="9" spans="1:9" ht="63.75" x14ac:dyDescent="0.25">
      <c r="A9" s="8"/>
      <c r="B9" s="12" t="s">
        <v>35</v>
      </c>
      <c r="C9" s="8" t="s">
        <v>15</v>
      </c>
      <c r="D9" s="23"/>
      <c r="E9" s="23">
        <v>492139.3</v>
      </c>
      <c r="F9" s="23">
        <v>127452.1</v>
      </c>
      <c r="G9" s="23">
        <v>14060570</v>
      </c>
      <c r="H9" s="23">
        <v>177165.3</v>
      </c>
      <c r="I9" s="23">
        <v>50139.5</v>
      </c>
    </row>
    <row r="10" spans="1:9" ht="102" x14ac:dyDescent="0.25">
      <c r="A10" s="8"/>
      <c r="B10" s="12" t="s">
        <v>11</v>
      </c>
      <c r="C10" s="8" t="s">
        <v>12</v>
      </c>
      <c r="D10" s="19"/>
      <c r="E10" s="19">
        <v>45</v>
      </c>
      <c r="F10" s="19">
        <v>4</v>
      </c>
      <c r="G10" s="19">
        <v>3640</v>
      </c>
      <c r="H10" s="19">
        <v>606</v>
      </c>
      <c r="I10" s="19">
        <v>1</v>
      </c>
    </row>
    <row r="11" spans="1:9" ht="153" x14ac:dyDescent="0.25">
      <c r="A11" s="9" t="s">
        <v>13</v>
      </c>
      <c r="B11" s="8" t="s">
        <v>14</v>
      </c>
      <c r="C11" s="8" t="s">
        <v>15</v>
      </c>
      <c r="D11" s="23"/>
      <c r="E11" s="23">
        <v>358826.1</v>
      </c>
      <c r="F11" s="23">
        <v>47342.400000000001</v>
      </c>
      <c r="G11" s="23">
        <v>3868352.9</v>
      </c>
      <c r="H11" s="23">
        <v>84675.1</v>
      </c>
      <c r="I11" s="23">
        <v>11200</v>
      </c>
    </row>
    <row r="12" spans="1:9" ht="127.5" x14ac:dyDescent="0.25">
      <c r="A12" s="9" t="s">
        <v>20</v>
      </c>
      <c r="B12" s="12" t="s">
        <v>21</v>
      </c>
      <c r="C12" s="8" t="s">
        <v>12</v>
      </c>
      <c r="D12" s="14"/>
      <c r="E12" s="14">
        <v>37</v>
      </c>
      <c r="F12" s="14">
        <v>6</v>
      </c>
      <c r="G12" s="14">
        <v>2812</v>
      </c>
      <c r="H12" s="14">
        <v>618</v>
      </c>
      <c r="I12" s="14">
        <v>10</v>
      </c>
    </row>
    <row r="13" spans="1:9" ht="216.75" x14ac:dyDescent="0.25">
      <c r="A13" s="9" t="s">
        <v>25</v>
      </c>
      <c r="B13" s="10" t="s">
        <v>22</v>
      </c>
      <c r="C13" s="8" t="s">
        <v>15</v>
      </c>
      <c r="D13" s="23"/>
      <c r="E13" s="23">
        <v>133313.20000000001</v>
      </c>
      <c r="F13" s="23">
        <v>80109.7</v>
      </c>
      <c r="G13" s="23">
        <v>10192217.1</v>
      </c>
      <c r="H13" s="23">
        <v>92490.3</v>
      </c>
      <c r="I13" s="23">
        <v>38939.5</v>
      </c>
    </row>
    <row r="14" spans="1:9" ht="76.5" x14ac:dyDescent="0.25">
      <c r="A14" s="9" t="s">
        <v>26</v>
      </c>
      <c r="B14" s="11" t="s">
        <v>23</v>
      </c>
      <c r="C14" s="8" t="s">
        <v>12</v>
      </c>
      <c r="D14" s="14"/>
      <c r="E14" s="14">
        <v>4</v>
      </c>
      <c r="F14" s="14">
        <v>2</v>
      </c>
      <c r="G14" s="14">
        <v>486</v>
      </c>
      <c r="H14" s="14">
        <v>33</v>
      </c>
      <c r="I14" s="14">
        <v>0</v>
      </c>
    </row>
    <row r="15" spans="1:9" ht="51" x14ac:dyDescent="0.25">
      <c r="A15" s="9"/>
      <c r="B15" s="8" t="s">
        <v>17</v>
      </c>
      <c r="C15" s="8" t="s">
        <v>12</v>
      </c>
      <c r="D15" s="14"/>
      <c r="E15" s="14">
        <v>3</v>
      </c>
      <c r="F15" s="14">
        <v>1</v>
      </c>
      <c r="G15" s="14">
        <v>469</v>
      </c>
      <c r="H15" s="14">
        <v>32</v>
      </c>
      <c r="I15" s="14"/>
    </row>
    <row r="16" spans="1:9" ht="102" x14ac:dyDescent="0.25">
      <c r="A16" s="9"/>
      <c r="B16" s="8" t="s">
        <v>16</v>
      </c>
      <c r="C16" s="22" t="s">
        <v>12</v>
      </c>
      <c r="D16" s="14"/>
      <c r="E16" s="14">
        <v>1</v>
      </c>
      <c r="F16" s="14">
        <v>1</v>
      </c>
      <c r="G16" s="14">
        <v>13</v>
      </c>
      <c r="H16" s="14">
        <v>1</v>
      </c>
      <c r="I16" s="14"/>
    </row>
    <row r="17" spans="1:9" ht="38.25" x14ac:dyDescent="0.25">
      <c r="A17" s="9"/>
      <c r="B17" s="8" t="s">
        <v>37</v>
      </c>
      <c r="C17" s="8" t="s">
        <v>12</v>
      </c>
      <c r="D17" s="14"/>
      <c r="E17" s="14"/>
      <c r="F17" s="14"/>
      <c r="G17" s="14">
        <v>2</v>
      </c>
      <c r="H17" s="14"/>
      <c r="I17" s="14"/>
    </row>
    <row r="18" spans="1:9" ht="102" x14ac:dyDescent="0.25">
      <c r="A18" s="9"/>
      <c r="B18" s="8" t="s">
        <v>19</v>
      </c>
      <c r="C18" s="8" t="s">
        <v>12</v>
      </c>
      <c r="D18" s="21"/>
      <c r="E18" s="21"/>
      <c r="F18" s="21"/>
      <c r="G18" s="21">
        <v>2</v>
      </c>
      <c r="H18" s="21"/>
      <c r="I18" s="21"/>
    </row>
    <row r="19" spans="1:9" ht="76.5" x14ac:dyDescent="0.25">
      <c r="A19" s="6" t="s">
        <v>27</v>
      </c>
      <c r="B19" s="11" t="s">
        <v>24</v>
      </c>
      <c r="C19" s="8" t="s">
        <v>15</v>
      </c>
      <c r="D19" s="23"/>
      <c r="E19" s="23">
        <v>56545</v>
      </c>
      <c r="F19" s="23">
        <v>53726.7</v>
      </c>
      <c r="G19" s="23">
        <v>806881.9</v>
      </c>
      <c r="H19" s="23">
        <v>5330.1</v>
      </c>
      <c r="I19" s="23">
        <v>0</v>
      </c>
    </row>
    <row r="20" spans="1:9" ht="51" x14ac:dyDescent="0.25">
      <c r="A20" s="15" t="s">
        <v>28</v>
      </c>
      <c r="B20" s="8" t="s">
        <v>17</v>
      </c>
      <c r="C20" s="8" t="s">
        <v>15</v>
      </c>
      <c r="D20" s="23"/>
      <c r="E20" s="23">
        <v>8545</v>
      </c>
      <c r="F20" s="23">
        <v>50611.7</v>
      </c>
      <c r="G20" s="23">
        <v>457071.8</v>
      </c>
      <c r="H20" s="23">
        <v>54.85</v>
      </c>
      <c r="I20" s="23"/>
    </row>
    <row r="21" spans="1:9" ht="102" x14ac:dyDescent="0.25">
      <c r="A21" s="15" t="s">
        <v>29</v>
      </c>
      <c r="B21" s="8" t="s">
        <v>16</v>
      </c>
      <c r="C21" s="8" t="s">
        <v>15</v>
      </c>
      <c r="D21" s="23"/>
      <c r="E21" s="23">
        <v>48000</v>
      </c>
      <c r="F21" s="23">
        <v>3115</v>
      </c>
      <c r="G21" s="23">
        <v>16801.7</v>
      </c>
      <c r="H21" s="23">
        <v>85</v>
      </c>
      <c r="I21" s="23"/>
    </row>
    <row r="22" spans="1:9" ht="38.25" x14ac:dyDescent="0.25">
      <c r="A22" s="15" t="s">
        <v>30</v>
      </c>
      <c r="B22" s="8" t="s">
        <v>37</v>
      </c>
      <c r="C22" s="8" t="s">
        <v>15</v>
      </c>
      <c r="D22" s="23"/>
      <c r="E22" s="23"/>
      <c r="F22" s="23"/>
      <c r="G22" s="23">
        <v>327941.59999999998</v>
      </c>
      <c r="H22" s="23"/>
      <c r="I22" s="23"/>
    </row>
    <row r="23" spans="1:9" ht="102" x14ac:dyDescent="0.25">
      <c r="A23" s="15" t="s">
        <v>31</v>
      </c>
      <c r="B23" s="8" t="s">
        <v>19</v>
      </c>
      <c r="C23" s="8" t="s">
        <v>15</v>
      </c>
      <c r="D23" s="23"/>
      <c r="E23" s="23"/>
      <c r="F23" s="23"/>
      <c r="G23" s="23">
        <v>5066.8</v>
      </c>
      <c r="H23" s="23"/>
      <c r="I23" s="23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</sheetData>
  <mergeCells count="13">
    <mergeCell ref="I4:I6"/>
    <mergeCell ref="E5:E6"/>
    <mergeCell ref="F5:F6"/>
    <mergeCell ref="B1:I1"/>
    <mergeCell ref="A2:A6"/>
    <mergeCell ref="B2:B6"/>
    <mergeCell ref="C2:C6"/>
    <mergeCell ref="D2:D6"/>
    <mergeCell ref="E2:I2"/>
    <mergeCell ref="E3:I3"/>
    <mergeCell ref="E4:F4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2020-08-21T08:31:14Z</cp:lastPrinted>
  <dcterms:created xsi:type="dcterms:W3CDTF">2018-03-01T13:19:47Z</dcterms:created>
  <dcterms:modified xsi:type="dcterms:W3CDTF">2021-08-18T07:56:57Z</dcterms:modified>
</cp:coreProperties>
</file>