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3365" windowHeight="12240"/>
  </bookViews>
  <sheets>
    <sheet name="Лист2" sheetId="2" r:id="rId1"/>
  </sheets>
  <definedNames>
    <definedName name="purchase_type_contracts_18.08.2020_14_37" localSheetId="0">Лист2!#REF!</definedName>
  </definedNames>
  <calcPr calcId="145621"/>
</workbook>
</file>

<file path=xl/calcChain.xml><?xml version="1.0" encoding="utf-8"?>
<calcChain xmlns="http://schemas.openxmlformats.org/spreadsheetml/2006/main">
  <c r="F19" i="2" l="1"/>
  <c r="F10" i="2"/>
  <c r="D24" i="2"/>
  <c r="D23" i="2"/>
  <c r="D22" i="2"/>
  <c r="D21" i="2"/>
  <c r="D20" i="2"/>
  <c r="D19" i="2"/>
  <c r="D18" i="2"/>
  <c r="D17" i="2"/>
  <c r="D16" i="2"/>
  <c r="D15" i="2"/>
  <c r="D12" i="2"/>
  <c r="D11" i="2"/>
  <c r="D10" i="2"/>
  <c r="D9" i="2"/>
  <c r="D8" i="2"/>
  <c r="D7" i="2"/>
  <c r="D14" i="2" l="1"/>
  <c r="D13" i="2" l="1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<sst xmlns="http://schemas.openxmlformats.org/spreadsheetml/2006/main" count="60" uniqueCount="39">
  <si>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</si>
  <si>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</si>
  <si>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</si>
  <si>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</si>
  <si>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</si>
  <si>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</si>
  <si>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</si>
  <si>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</si>
  <si>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</si>
  <si>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</si>
  <si>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</si>
  <si>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2.1.</t>
  </si>
  <si>
    <t>4.1.</t>
  </si>
  <si>
    <t>4.2.</t>
  </si>
  <si>
    <t>4.3.</t>
  </si>
  <si>
    <t>4.4.</t>
  </si>
  <si>
    <t>Всего</t>
  </si>
  <si>
    <t>Общая стоимость контрактов</t>
  </si>
  <si>
    <t>По решению суда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</si>
  <si>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</si>
  <si>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</si>
  <si>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</si>
  <si>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</si>
  <si>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</si>
  <si>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</si>
  <si>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</si>
  <si>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</si>
  <si>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</si>
  <si>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</si>
  <si>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</si>
  <si>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</si>
  <si>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</si>
  <si>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</si>
  <si>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</si>
  <si>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</si>
  <si>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</si>
  <si>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</si>
  <si>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муниципальных заказчиков, заключенных и расторгнутых в 2022 году</t>
  </si>
  <si>
    <t>Способ определения поставщика (подрядчика, исполнителя), установленный Правительством Российской Федерации в соответствии со ст. 111 Федерального закона № 44-ФЗ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</si>
</sst>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3" fontId="0" fillId="0" borderId="0" xfId="0" applyNumberFormat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49" fontId="2" fillId="0" borderId="1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9" fillId="0" borderId="0" xfId="1" applyNumberFormat="1" applyFont="1" applyFill="1" applyBorder="1" applyAlignment="1">
      <alignment horizontal="left" vertical="center" wrapText="1" indent="2"/>
    </xf>
    <xf numFmtId="164" fontId="6" fillId="0" borderId="1" xfId="1" applyNumberFormat="1" applyFont="1" applyFill="1" applyBorder="1" applyAlignment="1">
      <alignment horizontal="left" vertical="center" wrapText="1" indent="1"/>
    </xf>
    <xf numFmtId="4" fontId="11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2" fillId="0" borderId="0" xfId="0" applyNumberFormat="1" applyFont="1"/>
    <xf numFmtId="43" fontId="12" fillId="0" borderId="0" xfId="2" applyFont="1"/>
    <xf numFmtId="164" fontId="6" fillId="0" borderId="1" xfId="1" applyNumberFormat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center" wrapText="1" indent="1"/>
    </xf>
    <xf numFmtId="3" fontId="6" fillId="0" borderId="9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7" sqref="B27:D29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8.7109375" customWidth="1"/>
    <col min="7" max="7" width="14.28515625" customWidth="1"/>
    <col min="8" max="8" width="20.7109375" customWidth="1"/>
    <col min="9" max="9" width="8.140625" customWidth="1"/>
  </cols>
  <sheetData>
    <row r="1" spans="1:12" s="1" customFormat="1" x14ac:dyDescent="0.25"/>
    <row r="2" spans="1:12" s="1" customFormat="1" x14ac:dyDescent="0.25"/>
    <row r="3" spans="1:12" s="1" customFormat="1" ht="71.25" customHeight="1" x14ac:dyDescent="0.25">
      <c r="A3" s="11"/>
      <c r="B3" s="43" t="s">
        <v>37</v>
      </c>
      <c r="C3" s="43"/>
      <c r="D3" s="43"/>
      <c r="E3" s="43"/>
      <c r="F3" s="43"/>
      <c r="G3" s="43"/>
    </row>
    <row r="4" spans="1:12" s="1" customFormat="1" ht="27" customHeight="1" x14ac:dyDescent="0.25">
      <c r="A4" s="46" t="s">
        <v>30</v>
      </c>
      <c r="B4" s="48" t="s">
        <v>31</v>
      </c>
      <c r="C4" s="48" t="s">
        <v>32</v>
      </c>
      <c r="D4" s="50" t="s">
        <v>16</v>
      </c>
      <c r="E4" s="45" t="s">
        <v>36</v>
      </c>
      <c r="F4" s="45"/>
      <c r="G4" s="45"/>
      <c r="H4" s="44" t="s">
        <v>38</v>
      </c>
    </row>
    <row r="5" spans="1:12" ht="34.5" customHeight="1" x14ac:dyDescent="0.25">
      <c r="A5" s="47"/>
      <c r="B5" s="49"/>
      <c r="C5" s="49"/>
      <c r="D5" s="51"/>
      <c r="E5" s="27" t="s">
        <v>33</v>
      </c>
      <c r="F5" s="28" t="s">
        <v>34</v>
      </c>
      <c r="G5" s="37" t="s">
        <v>35</v>
      </c>
      <c r="H5" s="44"/>
      <c r="I5" s="23"/>
      <c r="J5" s="23"/>
      <c r="K5" s="23"/>
      <c r="L5" s="23"/>
    </row>
    <row r="6" spans="1:12" x14ac:dyDescent="0.25">
      <c r="A6" s="32">
        <v>1</v>
      </c>
      <c r="B6" s="33">
        <v>2</v>
      </c>
      <c r="C6" s="34">
        <v>3</v>
      </c>
      <c r="D6" s="35">
        <v>4</v>
      </c>
      <c r="E6" s="34">
        <v>5</v>
      </c>
      <c r="F6" s="34">
        <v>6</v>
      </c>
      <c r="G6" s="38">
        <v>8</v>
      </c>
      <c r="H6" s="36">
        <v>9</v>
      </c>
    </row>
    <row r="7" spans="1:12" ht="21.75" customHeight="1" x14ac:dyDescent="0.25">
      <c r="A7" s="29">
        <v>1</v>
      </c>
      <c r="B7" s="30" t="s">
        <v>19</v>
      </c>
      <c r="C7" s="31" t="s">
        <v>1</v>
      </c>
      <c r="D7" s="31">
        <f t="shared" ref="D7:D12" si="0">E7+F7+G7+H7</f>
        <v>10158</v>
      </c>
      <c r="E7" s="31">
        <v>7726</v>
      </c>
      <c r="F7" s="31">
        <v>1727</v>
      </c>
      <c r="G7" s="39">
        <v>689</v>
      </c>
      <c r="H7" s="22">
        <v>16</v>
      </c>
      <c r="I7" s="15"/>
    </row>
    <row r="8" spans="1:12" ht="31.5" customHeight="1" x14ac:dyDescent="0.25">
      <c r="A8" s="3" t="s">
        <v>2</v>
      </c>
      <c r="B8" s="6" t="s">
        <v>17</v>
      </c>
      <c r="C8" s="7" t="s">
        <v>29</v>
      </c>
      <c r="D8" s="20">
        <f t="shared" si="0"/>
        <v>26487106009.639999</v>
      </c>
      <c r="E8" s="20">
        <v>13434239825.24</v>
      </c>
      <c r="F8" s="20">
        <v>12617151378.030001</v>
      </c>
      <c r="G8" s="40">
        <v>394770335.31999999</v>
      </c>
      <c r="H8" s="22">
        <v>40944471.049999997</v>
      </c>
      <c r="I8" s="15"/>
      <c r="J8" s="1"/>
      <c r="K8" s="1"/>
    </row>
    <row r="9" spans="1:12" ht="55.5" customHeight="1" x14ac:dyDescent="0.25">
      <c r="A9" s="5">
        <v>2</v>
      </c>
      <c r="B9" s="6" t="s">
        <v>0</v>
      </c>
      <c r="C9" s="7" t="s">
        <v>1</v>
      </c>
      <c r="D9" s="7">
        <f t="shared" si="0"/>
        <v>5574</v>
      </c>
      <c r="E9" s="7">
        <v>4717</v>
      </c>
      <c r="F9" s="7">
        <v>506</v>
      </c>
      <c r="G9" s="41">
        <v>351</v>
      </c>
      <c r="H9" s="7">
        <v>0</v>
      </c>
      <c r="I9" s="18"/>
    </row>
    <row r="10" spans="1:12" ht="62.25" customHeight="1" x14ac:dyDescent="0.25">
      <c r="A10" s="8" t="s">
        <v>11</v>
      </c>
      <c r="B10" s="3" t="s">
        <v>3</v>
      </c>
      <c r="C10" s="7" t="s">
        <v>29</v>
      </c>
      <c r="D10" s="22">
        <f t="shared" si="0"/>
        <v>9868129504.4099884</v>
      </c>
      <c r="E10" s="20">
        <v>5862393516.8799896</v>
      </c>
      <c r="F10" s="20">
        <f>3797303149.8+59820775.85</f>
        <v>3857123925.6500001</v>
      </c>
      <c r="G10" s="40">
        <v>148612061.88</v>
      </c>
      <c r="H10" s="7">
        <v>0</v>
      </c>
    </row>
    <row r="11" spans="1:12" ht="61.5" customHeight="1" x14ac:dyDescent="0.25">
      <c r="A11" s="12">
        <v>3</v>
      </c>
      <c r="B11" s="6" t="s">
        <v>8</v>
      </c>
      <c r="C11" s="3" t="s">
        <v>1</v>
      </c>
      <c r="D11" s="7">
        <f t="shared" si="0"/>
        <v>4497</v>
      </c>
      <c r="E11" s="7">
        <v>3009</v>
      </c>
      <c r="F11" s="7">
        <v>1134</v>
      </c>
      <c r="G11" s="41">
        <v>338</v>
      </c>
      <c r="H11" s="22">
        <v>16</v>
      </c>
      <c r="I11" s="19"/>
    </row>
    <row r="12" spans="1:12" ht="69" customHeight="1" x14ac:dyDescent="0.25">
      <c r="A12" s="8" t="s">
        <v>20</v>
      </c>
      <c r="B12" s="4" t="s">
        <v>9</v>
      </c>
      <c r="C12" s="3" t="s">
        <v>29</v>
      </c>
      <c r="D12" s="26">
        <f t="shared" si="0"/>
        <v>16618976505.22999</v>
      </c>
      <c r="E12" s="20">
        <v>7571846308.3599901</v>
      </c>
      <c r="F12" s="20">
        <v>8760027452.3799992</v>
      </c>
      <c r="G12" s="40">
        <v>246158273.44</v>
      </c>
      <c r="H12" s="22">
        <v>40944471.049999997</v>
      </c>
    </row>
    <row r="13" spans="1:12" ht="25.5" x14ac:dyDescent="0.25">
      <c r="A13" s="12">
        <v>4</v>
      </c>
      <c r="B13" s="5" t="s">
        <v>10</v>
      </c>
      <c r="C13" s="3" t="s">
        <v>1</v>
      </c>
      <c r="D13" s="7">
        <f>D14+D15+D16+D17+D18</f>
        <v>372</v>
      </c>
      <c r="E13" s="7">
        <v>225</v>
      </c>
      <c r="F13" s="7">
        <v>123</v>
      </c>
      <c r="G13" s="41">
        <v>24</v>
      </c>
      <c r="H13" s="7">
        <v>0</v>
      </c>
    </row>
    <row r="14" spans="1:12" ht="23.25" customHeight="1" x14ac:dyDescent="0.25">
      <c r="A14" s="13" t="s">
        <v>12</v>
      </c>
      <c r="B14" s="3" t="s">
        <v>5</v>
      </c>
      <c r="C14" s="3" t="s">
        <v>1</v>
      </c>
      <c r="D14" s="7">
        <f>E14+F14+G14</f>
        <v>363</v>
      </c>
      <c r="E14" s="7">
        <v>220</v>
      </c>
      <c r="F14" s="7">
        <v>120</v>
      </c>
      <c r="G14" s="41">
        <v>23</v>
      </c>
      <c r="H14" s="7">
        <v>0</v>
      </c>
      <c r="I14" s="21"/>
    </row>
    <row r="15" spans="1:12" ht="38.25" x14ac:dyDescent="0.25">
      <c r="A15" s="13" t="s">
        <v>13</v>
      </c>
      <c r="B15" s="3" t="s">
        <v>4</v>
      </c>
      <c r="C15" s="10" t="s">
        <v>1</v>
      </c>
      <c r="D15" s="7">
        <f t="shared" ref="D15:D24" si="1">E15+F15+G15+H15</f>
        <v>5</v>
      </c>
      <c r="E15" s="7">
        <v>3</v>
      </c>
      <c r="F15" s="7">
        <v>1</v>
      </c>
      <c r="G15" s="41">
        <v>1</v>
      </c>
      <c r="H15" s="7">
        <v>0</v>
      </c>
    </row>
    <row r="16" spans="1:12" ht="21" customHeight="1" x14ac:dyDescent="0.25">
      <c r="A16" s="13" t="s">
        <v>14</v>
      </c>
      <c r="B16" s="3" t="s">
        <v>18</v>
      </c>
      <c r="C16" s="3" t="s">
        <v>1</v>
      </c>
      <c r="D16" s="7">
        <f t="shared" si="1"/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38.25" x14ac:dyDescent="0.25">
      <c r="A17" s="13" t="s">
        <v>15</v>
      </c>
      <c r="B17" s="3" t="s">
        <v>7</v>
      </c>
      <c r="C17" s="3" t="s">
        <v>1</v>
      </c>
      <c r="D17" s="7">
        <f t="shared" si="1"/>
        <v>1</v>
      </c>
      <c r="E17" s="7">
        <v>0</v>
      </c>
      <c r="F17" s="7">
        <v>1</v>
      </c>
      <c r="G17" s="41">
        <v>0</v>
      </c>
      <c r="H17" s="7">
        <v>0</v>
      </c>
    </row>
    <row r="18" spans="1:8" s="1" customFormat="1" ht="20.25" customHeight="1" x14ac:dyDescent="0.25">
      <c r="A18" s="13" t="s">
        <v>27</v>
      </c>
      <c r="B18" s="3" t="s">
        <v>6</v>
      </c>
      <c r="C18" s="3" t="s">
        <v>1</v>
      </c>
      <c r="D18" s="7">
        <f t="shared" si="1"/>
        <v>3</v>
      </c>
      <c r="E18" s="7">
        <v>2</v>
      </c>
      <c r="F18" s="7">
        <v>1</v>
      </c>
      <c r="G18" s="41">
        <v>0</v>
      </c>
      <c r="H18" s="7">
        <v>0</v>
      </c>
    </row>
    <row r="19" spans="1:8" ht="25.5" x14ac:dyDescent="0.25">
      <c r="A19" s="14" t="s">
        <v>21</v>
      </c>
      <c r="B19" s="5" t="s">
        <v>22</v>
      </c>
      <c r="C19" s="3" t="s">
        <v>29</v>
      </c>
      <c r="D19" s="7">
        <f t="shared" si="1"/>
        <v>1074325736.2900002</v>
      </c>
      <c r="E19" s="20">
        <v>399452171.31</v>
      </c>
      <c r="F19" s="22">
        <f>648982070.99+8595926.85</f>
        <v>657577997.84000003</v>
      </c>
      <c r="G19" s="42">
        <v>17295567.140000001</v>
      </c>
      <c r="H19" s="7">
        <v>0</v>
      </c>
    </row>
    <row r="20" spans="1:8" ht="21" customHeight="1" x14ac:dyDescent="0.25">
      <c r="A20" s="8" t="s">
        <v>23</v>
      </c>
      <c r="B20" s="3" t="s">
        <v>5</v>
      </c>
      <c r="C20" s="3" t="s">
        <v>29</v>
      </c>
      <c r="D20" s="22">
        <f t="shared" si="1"/>
        <v>894461123.17999995</v>
      </c>
      <c r="E20" s="20">
        <v>371638560.31</v>
      </c>
      <c r="F20" s="22">
        <v>507088995.73000002</v>
      </c>
      <c r="G20" s="42">
        <v>15733567.140000001</v>
      </c>
      <c r="H20" s="7">
        <v>0</v>
      </c>
    </row>
    <row r="21" spans="1:8" ht="38.25" x14ac:dyDescent="0.25">
      <c r="A21" s="13" t="s">
        <v>24</v>
      </c>
      <c r="B21" s="3" t="s">
        <v>4</v>
      </c>
      <c r="C21" s="3" t="s">
        <v>29</v>
      </c>
      <c r="D21" s="22">
        <f t="shared" si="1"/>
        <v>136515611</v>
      </c>
      <c r="E21" s="22">
        <v>10113611</v>
      </c>
      <c r="F21" s="22">
        <v>124840000</v>
      </c>
      <c r="G21" s="42">
        <v>1562000</v>
      </c>
      <c r="H21" s="7">
        <v>0</v>
      </c>
    </row>
    <row r="22" spans="1:8" ht="22.5" customHeight="1" x14ac:dyDescent="0.25">
      <c r="A22" s="8" t="s">
        <v>25</v>
      </c>
      <c r="B22" s="3" t="s">
        <v>18</v>
      </c>
      <c r="C22" s="3" t="s">
        <v>29</v>
      </c>
      <c r="D22" s="22">
        <f t="shared" si="1"/>
        <v>0</v>
      </c>
      <c r="E22" s="22">
        <v>0</v>
      </c>
      <c r="F22" s="22">
        <v>0</v>
      </c>
      <c r="G22" s="22">
        <v>0</v>
      </c>
      <c r="H22" s="7">
        <v>0</v>
      </c>
    </row>
    <row r="23" spans="1:8" ht="38.25" x14ac:dyDescent="0.25">
      <c r="A23" s="8" t="s">
        <v>26</v>
      </c>
      <c r="B23" s="3" t="s">
        <v>7</v>
      </c>
      <c r="C23" s="3" t="s">
        <v>29</v>
      </c>
      <c r="D23" s="22">
        <f t="shared" si="1"/>
        <v>22870000</v>
      </c>
      <c r="E23" s="22">
        <v>0</v>
      </c>
      <c r="F23" s="22">
        <v>22870000</v>
      </c>
      <c r="G23" s="42">
        <v>0</v>
      </c>
      <c r="H23" s="7">
        <v>0</v>
      </c>
    </row>
    <row r="24" spans="1:8" ht="20.25" customHeight="1" x14ac:dyDescent="0.25">
      <c r="A24" s="16" t="s">
        <v>28</v>
      </c>
      <c r="B24" s="3" t="s">
        <v>6</v>
      </c>
      <c r="C24" s="3" t="s">
        <v>29</v>
      </c>
      <c r="D24" s="22">
        <f t="shared" si="1"/>
        <v>20479002.109999999</v>
      </c>
      <c r="E24" s="22">
        <v>17700000</v>
      </c>
      <c r="F24" s="22">
        <v>2779002.11</v>
      </c>
      <c r="G24" s="42">
        <v>0</v>
      </c>
      <c r="H24" s="7">
        <v>0</v>
      </c>
    </row>
    <row r="25" spans="1:8" x14ac:dyDescent="0.25">
      <c r="D25" s="15"/>
      <c r="E25" s="15"/>
      <c r="F25" s="15"/>
      <c r="G25" s="15"/>
      <c r="H25" s="15"/>
    </row>
    <row r="26" spans="1:8" x14ac:dyDescent="0.25">
      <c r="E26" s="17"/>
      <c r="F26" s="17"/>
    </row>
    <row r="27" spans="1:8" x14ac:dyDescent="0.25">
      <c r="B27" s="9"/>
      <c r="D27" s="2"/>
      <c r="E27" s="17"/>
      <c r="F27" s="17"/>
    </row>
    <row r="28" spans="1:8" x14ac:dyDescent="0.25">
      <c r="F28" s="25"/>
    </row>
    <row r="29" spans="1:8" x14ac:dyDescent="0.25">
      <c r="D29" s="24"/>
    </row>
  </sheetData>
  <mergeCells count="7">
    <mergeCell ref="H4:H5"/>
    <mergeCell ref="B3:G3"/>
    <mergeCell ref="E4:G4"/>
    <mergeCell ref="A4:A5"/>
    <mergeCell ref="B4:B5"/>
    <mergeCell ref="C4:C5"/>
    <mergeCell ref="D4:D5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2023-02-14T11:19:14Z</dcterms:modified>
</cp:coreProperties>
</file>