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820" windowHeight="113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D14" i="2" l="1"/>
  <c r="K34" i="2" l="1"/>
  <c r="K25" i="2" l="1"/>
  <c r="K23" i="2"/>
  <c r="D9" i="2" l="1"/>
  <c r="D8" i="2"/>
  <c r="D12" i="2"/>
  <c r="D13" i="2"/>
  <c r="D15" i="2"/>
  <c r="D16" i="2"/>
  <c r="D11" i="2"/>
  <c r="K27" i="2" l="1"/>
  <c r="K29" i="2"/>
  <c r="J8" i="1"/>
  <c r="J31" i="2" l="1"/>
  <c r="K18" i="2"/>
  <c r="J30" i="2"/>
</calcChain>
</file>

<file path=xl/sharedStrings.xml><?xml version="1.0" encoding="utf-8"?>
<sst xmlns="http://schemas.openxmlformats.org/spreadsheetml/2006/main" count="85" uniqueCount="53">
  <si>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</si>
  <si>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</si>
  <si>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</si>
  <si>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</si>
  <si>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</si>
  <si>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</si>
  <si>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</si>
  <si>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</si>
  <si>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</si>
  <si>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</si>
  <si>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</si>
  <si>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</si>
  <si>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</si>
  <si>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</si>
  <si>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</si>
  <si>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</si>
  <si>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</si>
  <si>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</si>
  <si>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</si>
  <si>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</si>
  <si>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</si>
  <si>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</si>
  <si>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</si>
  <si>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</si>
  <si>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</si>
  <si>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</si>
  <si>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</si>
  <si>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</si>
  <si>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</si>
  <si>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</si>
  <si>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</si>
  <si>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</si>
  <si>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</si>
  <si>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</si>
  <si>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</si>
  <si>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</si>
  <si>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</si>
  <si>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</si>
  <si>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</si>
  <si>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</si>
  <si>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</si>
  <si>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</si>
  <si>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</si>
  <si>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</si>
  <si>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</si>
  <si>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</si>
  <si>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</si>
  <si>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</si>
  <si>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</si>
  <si>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</si>
  <si>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</si>
  <si>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>приложение 1.1</t>
  </si>
  <si>
    <t xml:space="preserve"> Информация об осуществлении муниципальными заказчиками конкурентных закупок за 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</si>
</sst>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16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3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65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right" wrapText="1"/>
    </xf>
    <xf numFmtId="164" fontId="18" fillId="0" borderId="0" xfId="0" applyNumberFormat="1" applyFont="1"/>
    <xf numFmtId="0" fontId="18" fillId="0" borderId="0" xfId="0" applyFont="1"/>
    <xf numFmtId="43" fontId="0" fillId="0" borderId="0" xfId="2" applyFont="1"/>
    <xf numFmtId="167" fontId="0" fillId="0" borderId="0" xfId="0" applyNumberFormat="1"/>
    <xf numFmtId="3" fontId="0" fillId="0" borderId="0" xfId="0" applyNumberFormat="1" applyBorder="1"/>
    <xf numFmtId="3" fontId="6" fillId="0" borderId="0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67" fontId="2" fillId="0" borderId="1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167" fontId="18" fillId="0" borderId="0" xfId="0" applyNumberFormat="1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80" t="s">
        <v>32</v>
      </c>
      <c r="H1" s="80"/>
      <c r="I1" s="80"/>
    </row>
    <row r="2" spans="1:11" ht="33.6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</row>
    <row r="3" spans="1:11" ht="27" customHeight="1" thickBot="1" x14ac:dyDescent="0.3">
      <c r="A3" s="85"/>
      <c r="B3" s="82"/>
      <c r="C3" s="82"/>
      <c r="D3" s="82"/>
      <c r="E3" s="87" t="s">
        <v>2</v>
      </c>
      <c r="F3" s="88"/>
      <c r="G3" s="88"/>
      <c r="H3" s="88"/>
      <c r="I3" s="89"/>
    </row>
    <row r="4" spans="1:11" ht="15" customHeight="1" thickBot="1" x14ac:dyDescent="0.3">
      <c r="A4" s="85"/>
      <c r="B4" s="82"/>
      <c r="C4" s="82"/>
      <c r="D4" s="82"/>
      <c r="E4" s="90" t="s">
        <v>3</v>
      </c>
      <c r="F4" s="91"/>
      <c r="G4" s="93" t="s">
        <v>4</v>
      </c>
      <c r="H4" s="93" t="s">
        <v>5</v>
      </c>
      <c r="I4" s="92" t="s">
        <v>6</v>
      </c>
      <c r="J4" s="81" t="s">
        <v>20</v>
      </c>
    </row>
    <row r="5" spans="1:11" ht="14.45" customHeight="1" x14ac:dyDescent="0.25">
      <c r="A5" s="85"/>
      <c r="B5" s="82"/>
      <c r="C5" s="82"/>
      <c r="D5" s="82"/>
      <c r="E5" s="92" t="s">
        <v>7</v>
      </c>
      <c r="F5" s="92" t="s">
        <v>35</v>
      </c>
      <c r="G5" s="94"/>
      <c r="H5" s="94"/>
      <c r="I5" s="82"/>
      <c r="J5" s="81"/>
    </row>
    <row r="6" spans="1:11" ht="62.45" customHeight="1" thickBot="1" x14ac:dyDescent="0.3">
      <c r="A6" s="86"/>
      <c r="B6" s="83"/>
      <c r="C6" s="83"/>
      <c r="D6" s="83"/>
      <c r="E6" s="83"/>
      <c r="F6" s="83"/>
      <c r="G6" s="95"/>
      <c r="H6" s="95"/>
      <c r="I6" s="83"/>
      <c r="J6" s="81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80" t="s">
        <v>38</v>
      </c>
      <c r="C28" s="80"/>
      <c r="D28" s="80"/>
      <c r="E28" s="80"/>
      <c r="F28" s="80"/>
      <c r="G28" s="80"/>
      <c r="H28" s="80"/>
      <c r="I28" s="80"/>
      <c r="J28" s="80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zoomScaleNormal="100" zoomScaleSheetLayoutView="10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9" sqref="B19:F28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24" customWidth="1"/>
    <col min="5" max="5" width="21.42578125" customWidth="1"/>
    <col min="6" max="6" width="18.5703125" customWidth="1"/>
    <col min="7" max="7" width="19.42578125" customWidth="1"/>
    <col min="8" max="8" width="18.7109375" customWidth="1"/>
    <col min="9" max="9" width="20.5703125" customWidth="1"/>
    <col min="10" max="10" width="0.7109375" customWidth="1"/>
    <col min="11" max="11" width="0.42578125" customWidth="1"/>
    <col min="12" max="12" width="23" hidden="1" customWidth="1"/>
    <col min="13" max="13" width="23" customWidth="1"/>
    <col min="15" max="15" width="28.28515625" customWidth="1"/>
  </cols>
  <sheetData>
    <row r="1" spans="1:15" x14ac:dyDescent="0.25">
      <c r="D1"/>
      <c r="G1" s="80" t="s">
        <v>51</v>
      </c>
      <c r="H1" s="80"/>
      <c r="I1" s="80"/>
    </row>
    <row r="2" spans="1:15" ht="24" customHeight="1" x14ac:dyDescent="0.25">
      <c r="A2" s="97" t="s">
        <v>52</v>
      </c>
      <c r="B2" s="97"/>
      <c r="C2" s="97"/>
      <c r="D2" s="97"/>
      <c r="E2" s="97"/>
      <c r="F2" s="97"/>
      <c r="G2" s="97"/>
      <c r="H2" s="97"/>
      <c r="I2" s="97"/>
    </row>
    <row r="3" spans="1:15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15" ht="27.6" customHeight="1" x14ac:dyDescent="0.25">
      <c r="A4" s="98" t="s">
        <v>0</v>
      </c>
      <c r="B4" s="100" t="s">
        <v>1</v>
      </c>
      <c r="C4" s="100" t="s">
        <v>40</v>
      </c>
      <c r="D4" s="103" t="s">
        <v>41</v>
      </c>
      <c r="E4" s="106" t="s">
        <v>3</v>
      </c>
      <c r="F4" s="107"/>
      <c r="G4" s="108" t="s">
        <v>42</v>
      </c>
      <c r="H4" s="108" t="s">
        <v>5</v>
      </c>
      <c r="I4" s="109" t="s">
        <v>6</v>
      </c>
    </row>
    <row r="5" spans="1:15" ht="15" customHeight="1" x14ac:dyDescent="0.25">
      <c r="A5" s="98"/>
      <c r="B5" s="101"/>
      <c r="C5" s="101"/>
      <c r="D5" s="104"/>
      <c r="E5" s="110" t="s">
        <v>7</v>
      </c>
      <c r="F5" s="110" t="s">
        <v>35</v>
      </c>
      <c r="G5" s="108"/>
      <c r="H5" s="108"/>
      <c r="I5" s="109"/>
    </row>
    <row r="6" spans="1:15" ht="25.5" customHeight="1" thickBot="1" x14ac:dyDescent="0.3">
      <c r="A6" s="99"/>
      <c r="B6" s="102"/>
      <c r="C6" s="102"/>
      <c r="D6" s="105"/>
      <c r="E6" s="111"/>
      <c r="F6" s="111"/>
      <c r="G6" s="108"/>
      <c r="H6" s="108"/>
      <c r="I6" s="109"/>
    </row>
    <row r="7" spans="1:15" ht="15.75" thickBot="1" x14ac:dyDescent="0.3">
      <c r="A7" s="47">
        <v>1</v>
      </c>
      <c r="B7" s="22">
        <v>2</v>
      </c>
      <c r="C7" s="48">
        <v>3</v>
      </c>
      <c r="D7" s="49">
        <v>4</v>
      </c>
      <c r="E7" s="46">
        <v>5</v>
      </c>
      <c r="F7" s="46">
        <v>6</v>
      </c>
      <c r="G7" s="35">
        <v>8</v>
      </c>
      <c r="H7" s="44">
        <v>9</v>
      </c>
      <c r="I7" s="44">
        <v>10</v>
      </c>
    </row>
    <row r="8" spans="1:15" ht="31.5" customHeight="1" x14ac:dyDescent="0.25">
      <c r="A8" s="20">
        <v>1</v>
      </c>
      <c r="B8" s="36" t="s">
        <v>44</v>
      </c>
      <c r="C8" s="14" t="s">
        <v>8</v>
      </c>
      <c r="D8" s="20">
        <f>E8+F8+G8+H8+I8</f>
        <v>10267</v>
      </c>
      <c r="E8" s="33">
        <v>786</v>
      </c>
      <c r="F8" s="33">
        <v>235</v>
      </c>
      <c r="G8" s="33">
        <v>8800</v>
      </c>
      <c r="H8" s="33">
        <v>317</v>
      </c>
      <c r="I8" s="78">
        <v>129</v>
      </c>
      <c r="J8" s="45"/>
      <c r="K8" s="41"/>
      <c r="O8" s="76"/>
    </row>
    <row r="9" spans="1:15" ht="43.5" customHeight="1" x14ac:dyDescent="0.25">
      <c r="A9" s="23" t="s">
        <v>9</v>
      </c>
      <c r="B9" s="37" t="s">
        <v>33</v>
      </c>
      <c r="C9" s="14" t="s">
        <v>43</v>
      </c>
      <c r="D9" s="79">
        <f>E9+F9+G9+H9+I9</f>
        <v>35813116853.510002</v>
      </c>
      <c r="E9" s="79">
        <v>10730041350.030001</v>
      </c>
      <c r="F9" s="79">
        <v>3699478197.5900002</v>
      </c>
      <c r="G9" s="79">
        <v>20152692372.759998</v>
      </c>
      <c r="H9" s="79">
        <v>164063995.30000001</v>
      </c>
      <c r="I9" s="79">
        <v>1066840937.83</v>
      </c>
      <c r="J9" s="51"/>
      <c r="K9" s="42"/>
      <c r="L9" s="51"/>
      <c r="M9" s="24"/>
      <c r="O9" s="42"/>
    </row>
    <row r="10" spans="1:15" ht="25.5" customHeight="1" x14ac:dyDescent="0.25">
      <c r="A10" s="112" t="s">
        <v>45</v>
      </c>
      <c r="B10" s="113"/>
      <c r="C10" s="113"/>
      <c r="D10" s="113"/>
      <c r="E10" s="113"/>
      <c r="F10" s="113"/>
      <c r="G10" s="113"/>
      <c r="H10" s="113"/>
      <c r="I10" s="114"/>
      <c r="J10" s="51"/>
      <c r="K10" s="42"/>
      <c r="L10" s="51"/>
      <c r="O10" s="42"/>
    </row>
    <row r="11" spans="1:15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4235</v>
      </c>
      <c r="E11" s="14">
        <v>338</v>
      </c>
      <c r="F11" s="14">
        <v>62</v>
      </c>
      <c r="G11" s="14">
        <v>3678</v>
      </c>
      <c r="H11" s="14">
        <v>151</v>
      </c>
      <c r="I11" s="33">
        <v>6</v>
      </c>
      <c r="J11" s="42"/>
      <c r="K11" s="41"/>
      <c r="L11" s="56"/>
      <c r="O11" s="41"/>
    </row>
    <row r="12" spans="1:15" ht="33.75" x14ac:dyDescent="0.3">
      <c r="A12" s="23" t="s">
        <v>13</v>
      </c>
      <c r="B12" s="39" t="s">
        <v>16</v>
      </c>
      <c r="C12" s="14" t="s">
        <v>43</v>
      </c>
      <c r="D12" s="79">
        <f t="shared" ref="D12:D16" si="0">E12+F12+G12+H12+I12</f>
        <v>9962454262.3200016</v>
      </c>
      <c r="E12" s="79">
        <v>3990718406.29</v>
      </c>
      <c r="F12" s="79">
        <v>249402202.50999999</v>
      </c>
      <c r="G12" s="79">
        <v>5381899768.0799999</v>
      </c>
      <c r="H12" s="79">
        <v>66160973.920000002</v>
      </c>
      <c r="I12" s="79">
        <v>274272911.51999998</v>
      </c>
      <c r="J12" s="52"/>
      <c r="K12" s="42"/>
      <c r="L12" s="40"/>
      <c r="O12" s="41"/>
    </row>
    <row r="13" spans="1:15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1654</v>
      </c>
      <c r="E13" s="14">
        <v>6</v>
      </c>
      <c r="F13" s="14">
        <v>4</v>
      </c>
      <c r="G13" s="14">
        <v>1492</v>
      </c>
      <c r="H13" s="14">
        <v>35</v>
      </c>
      <c r="I13" s="14">
        <v>117</v>
      </c>
      <c r="J13" s="53"/>
      <c r="K13" s="42"/>
      <c r="O13" s="41"/>
    </row>
    <row r="14" spans="1:15" ht="48.75" customHeight="1" x14ac:dyDescent="0.25">
      <c r="A14" s="23" t="s">
        <v>29</v>
      </c>
      <c r="B14" s="39" t="s">
        <v>18</v>
      </c>
      <c r="C14" s="14" t="s">
        <v>43</v>
      </c>
      <c r="D14" s="79">
        <f>E14+F14+G14+H14+I14</f>
        <v>5246149827.8199997</v>
      </c>
      <c r="E14" s="79">
        <v>638711509.34000003</v>
      </c>
      <c r="F14" s="79">
        <v>26330671.559999999</v>
      </c>
      <c r="G14" s="79">
        <v>3908510647.96</v>
      </c>
      <c r="H14" s="79">
        <v>16072050.710000001</v>
      </c>
      <c r="I14" s="79">
        <v>656524948.25</v>
      </c>
      <c r="J14" s="51"/>
      <c r="K14" s="42"/>
      <c r="O14" s="41"/>
    </row>
    <row r="15" spans="1:15" ht="39" customHeight="1" x14ac:dyDescent="0.25">
      <c r="A15" s="18">
        <v>4</v>
      </c>
      <c r="B15" s="38" t="s">
        <v>21</v>
      </c>
      <c r="C15" s="14" t="s">
        <v>8</v>
      </c>
      <c r="D15" s="20">
        <f t="shared" si="0"/>
        <v>3986</v>
      </c>
      <c r="E15" s="14">
        <v>352</v>
      </c>
      <c r="F15" s="14">
        <v>96</v>
      </c>
      <c r="G15" s="14">
        <v>3424</v>
      </c>
      <c r="H15" s="14">
        <v>108</v>
      </c>
      <c r="I15" s="78">
        <v>6</v>
      </c>
      <c r="J15" s="54"/>
      <c r="K15" s="55"/>
      <c r="O15" s="41"/>
    </row>
    <row r="16" spans="1:15" ht="45" x14ac:dyDescent="0.25">
      <c r="A16" s="23" t="s">
        <v>30</v>
      </c>
      <c r="B16" s="39" t="s">
        <v>23</v>
      </c>
      <c r="C16" s="14" t="s">
        <v>43</v>
      </c>
      <c r="D16" s="79">
        <f t="shared" si="0"/>
        <v>15652218946.959999</v>
      </c>
      <c r="E16" s="79">
        <v>4292437330.52</v>
      </c>
      <c r="F16" s="79">
        <v>2053943418.53</v>
      </c>
      <c r="G16" s="79">
        <v>9107288646.0900002</v>
      </c>
      <c r="H16" s="79">
        <v>62506473.759999998</v>
      </c>
      <c r="I16" s="79">
        <v>136043078.06</v>
      </c>
      <c r="J16" s="40"/>
      <c r="K16" s="40"/>
      <c r="O16" s="41"/>
    </row>
    <row r="17" spans="1:15" x14ac:dyDescent="0.25">
      <c r="A17" s="50"/>
      <c r="B17" s="96" t="s">
        <v>39</v>
      </c>
      <c r="C17" s="96"/>
      <c r="D17" s="96"/>
      <c r="E17" s="96"/>
      <c r="F17" s="96"/>
      <c r="G17" s="96"/>
      <c r="H17" s="96"/>
      <c r="I17" s="96"/>
      <c r="O17" s="77"/>
    </row>
    <row r="18" spans="1:15" x14ac:dyDescent="0.25">
      <c r="B18" s="6"/>
      <c r="D18" s="6"/>
      <c r="J18" s="40"/>
      <c r="K18" t="e">
        <f>D15/E20*100</f>
        <v>#DIV/0!</v>
      </c>
      <c r="O18" s="51"/>
    </row>
    <row r="19" spans="1:15" x14ac:dyDescent="0.25">
      <c r="B19" s="6"/>
      <c r="D19" s="6"/>
      <c r="E19" s="40"/>
      <c r="F19" s="75"/>
      <c r="G19" s="75"/>
      <c r="H19" s="75"/>
      <c r="I19" s="75"/>
      <c r="J19" s="40"/>
      <c r="K19" s="40"/>
      <c r="O19" s="41"/>
    </row>
    <row r="20" spans="1:15" ht="15.75" x14ac:dyDescent="0.25">
      <c r="B20" s="6"/>
      <c r="C20" s="60"/>
      <c r="D20" s="63"/>
      <c r="E20" s="64"/>
      <c r="F20" s="66"/>
      <c r="G20" s="65"/>
      <c r="H20" s="65"/>
      <c r="I20" s="65"/>
      <c r="J20" s="57"/>
      <c r="K20" s="61">
        <v>19140669432.560001</v>
      </c>
      <c r="L20" s="60" t="s">
        <v>49</v>
      </c>
      <c r="M20" s="60"/>
      <c r="O20" s="41"/>
    </row>
    <row r="21" spans="1:15" ht="15.75" x14ac:dyDescent="0.25">
      <c r="B21" s="40"/>
      <c r="C21" s="60"/>
      <c r="D21" s="66"/>
      <c r="E21" s="67"/>
      <c r="F21" s="65"/>
      <c r="G21" s="66"/>
      <c r="H21" s="65"/>
      <c r="I21" s="65"/>
      <c r="J21" s="57"/>
      <c r="K21" s="59">
        <v>880914803.60000002</v>
      </c>
      <c r="L21" s="60">
        <v>4.5</v>
      </c>
      <c r="M21" s="60"/>
      <c r="O21" s="41"/>
    </row>
    <row r="22" spans="1:15" ht="15.75" x14ac:dyDescent="0.25">
      <c r="B22" s="40"/>
      <c r="C22" s="62"/>
      <c r="D22" s="69"/>
      <c r="E22" s="67"/>
      <c r="F22" s="65"/>
      <c r="G22" s="65"/>
      <c r="H22" s="65"/>
      <c r="I22" s="65"/>
      <c r="J22" s="58"/>
      <c r="K22" s="59">
        <v>5641450366.2200003</v>
      </c>
      <c r="L22" s="60" t="s">
        <v>46</v>
      </c>
      <c r="M22" s="60"/>
      <c r="O22" s="42"/>
    </row>
    <row r="23" spans="1:15" ht="30" x14ac:dyDescent="0.25">
      <c r="B23" s="43"/>
      <c r="C23" s="60"/>
      <c r="D23" s="66"/>
      <c r="E23" s="67"/>
      <c r="F23" s="65"/>
      <c r="G23" s="65"/>
      <c r="H23" s="65"/>
      <c r="I23" s="65"/>
      <c r="J23" s="58"/>
      <c r="K23" s="59">
        <f>SUM(K20:K22)</f>
        <v>25663034602.380001</v>
      </c>
      <c r="L23" s="60" t="s">
        <v>47</v>
      </c>
      <c r="M23" s="60"/>
      <c r="O23" s="76"/>
    </row>
    <row r="24" spans="1:15" x14ac:dyDescent="0.25">
      <c r="B24" s="75"/>
      <c r="C24" s="60"/>
      <c r="D24" s="66"/>
      <c r="E24" s="66"/>
      <c r="F24" s="65"/>
      <c r="G24" s="65"/>
      <c r="H24" s="65"/>
      <c r="I24" s="65"/>
      <c r="J24" s="60"/>
      <c r="K24" s="60"/>
      <c r="L24" s="60"/>
      <c r="M24" s="60"/>
      <c r="O24" s="41"/>
    </row>
    <row r="25" spans="1:15" x14ac:dyDescent="0.25">
      <c r="C25" s="60"/>
      <c r="D25" s="115"/>
      <c r="E25" s="65"/>
      <c r="F25" s="65"/>
      <c r="G25" s="65"/>
      <c r="H25" s="68"/>
      <c r="I25" s="66"/>
      <c r="J25" s="60"/>
      <c r="K25" s="60">
        <f>K20/K23*100</f>
        <v>74.58459114100593</v>
      </c>
      <c r="L25" s="60"/>
      <c r="M25" s="60"/>
      <c r="O25" s="41"/>
    </row>
    <row r="26" spans="1:15" x14ac:dyDescent="0.25">
      <c r="C26" s="60"/>
      <c r="D26" s="66"/>
      <c r="E26" s="66"/>
      <c r="F26" s="65"/>
      <c r="G26" s="65"/>
      <c r="H26" s="65"/>
      <c r="I26" s="65"/>
      <c r="J26" s="60"/>
      <c r="K26" s="60"/>
      <c r="L26" s="60"/>
      <c r="M26" s="60"/>
      <c r="O26" s="41"/>
    </row>
    <row r="27" spans="1:15" x14ac:dyDescent="0.25">
      <c r="C27" s="60"/>
      <c r="D27" s="65"/>
      <c r="E27" s="65"/>
      <c r="F27" s="65"/>
      <c r="G27" s="65"/>
      <c r="H27" s="65"/>
      <c r="I27" s="65"/>
      <c r="J27" s="60"/>
      <c r="K27" s="62">
        <f>D12/K23*100</f>
        <v>38.82025028090824</v>
      </c>
      <c r="L27" s="60" t="s">
        <v>48</v>
      </c>
      <c r="M27" s="60"/>
      <c r="O27" s="41"/>
    </row>
    <row r="28" spans="1:15" x14ac:dyDescent="0.25">
      <c r="B28" s="6"/>
      <c r="C28" s="60"/>
      <c r="D28" s="69"/>
      <c r="E28" s="65"/>
      <c r="F28" s="65"/>
      <c r="G28" s="65"/>
      <c r="H28" s="65"/>
      <c r="I28" s="65"/>
      <c r="J28" s="60"/>
      <c r="K28" s="60"/>
      <c r="L28" s="60"/>
      <c r="M28" s="60"/>
      <c r="O28" s="41"/>
    </row>
    <row r="29" spans="1:15" x14ac:dyDescent="0.25">
      <c r="C29" s="60"/>
      <c r="D29" s="66"/>
      <c r="E29" s="65"/>
      <c r="F29" s="65"/>
      <c r="G29" s="65"/>
      <c r="H29" s="65"/>
      <c r="I29" s="65"/>
      <c r="J29" s="60"/>
      <c r="K29" s="60">
        <f>G8/D8*100</f>
        <v>85.711502873283337</v>
      </c>
      <c r="L29" s="60"/>
      <c r="M29" s="60"/>
      <c r="O29" s="41"/>
    </row>
    <row r="30" spans="1:15" x14ac:dyDescent="0.25">
      <c r="C30" s="60"/>
      <c r="D30" s="65"/>
      <c r="E30" s="70"/>
      <c r="F30" s="71"/>
      <c r="G30" s="70"/>
      <c r="H30" s="71"/>
      <c r="I30" s="65"/>
      <c r="J30" s="60" t="e">
        <f>I30/E20*100</f>
        <v>#DIV/0!</v>
      </c>
      <c r="K30" s="60"/>
      <c r="L30" s="60"/>
      <c r="M30" s="60"/>
      <c r="O30" s="41"/>
    </row>
    <row r="31" spans="1:15" x14ac:dyDescent="0.25">
      <c r="C31" s="60"/>
      <c r="D31" s="65"/>
      <c r="E31" s="65"/>
      <c r="F31" s="65"/>
      <c r="G31" s="65"/>
      <c r="H31" s="65"/>
      <c r="I31" s="65"/>
      <c r="J31" s="62" t="e">
        <f>I31/D20*100</f>
        <v>#DIV/0!</v>
      </c>
      <c r="K31" s="60"/>
      <c r="L31" s="60"/>
      <c r="M31" s="60"/>
      <c r="O31" s="41"/>
    </row>
    <row r="32" spans="1:15" x14ac:dyDescent="0.25">
      <c r="C32" s="60"/>
      <c r="D32" s="65"/>
      <c r="E32" s="65"/>
      <c r="F32" s="65"/>
      <c r="G32" s="65"/>
      <c r="H32" s="65"/>
      <c r="I32" s="65"/>
      <c r="J32" s="60"/>
      <c r="K32" s="60">
        <v>14424008348.93</v>
      </c>
      <c r="L32" s="60" t="s">
        <v>50</v>
      </c>
      <c r="M32" s="60"/>
    </row>
    <row r="33" spans="2:13" x14ac:dyDescent="0.25">
      <c r="C33" s="60"/>
      <c r="D33" s="65"/>
      <c r="E33" s="65"/>
      <c r="F33" s="65"/>
      <c r="G33" s="65"/>
      <c r="H33" s="65"/>
      <c r="I33" s="65"/>
      <c r="J33" s="60"/>
      <c r="K33" s="60"/>
      <c r="L33" s="60"/>
      <c r="M33" s="60"/>
    </row>
    <row r="34" spans="2:13" x14ac:dyDescent="0.25">
      <c r="B34" s="40"/>
      <c r="D34" s="72"/>
      <c r="E34" s="73"/>
      <c r="F34" s="73"/>
      <c r="G34" s="73"/>
      <c r="H34" s="73"/>
      <c r="I34" s="73"/>
      <c r="K34" s="40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</row>
    <row r="38" spans="2:13" x14ac:dyDescent="0.25">
      <c r="D38"/>
      <c r="F38" s="40"/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 s="74"/>
    </row>
    <row r="44" spans="2:13" x14ac:dyDescent="0.25">
      <c r="D44" s="74"/>
    </row>
    <row r="45" spans="2:13" x14ac:dyDescent="0.25">
      <c r="D45" s="74"/>
    </row>
    <row r="46" spans="2:13" x14ac:dyDescent="0.25">
      <c r="D46" s="74"/>
    </row>
    <row r="47" spans="2:13" x14ac:dyDescent="0.25">
      <c r="B47" s="74"/>
      <c r="D47" s="74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2022-02-24T13:42:06Z</dcterms:modified>
</cp:coreProperties>
</file>